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ustyna\Desktop\przetarg prąd 2022\ZUK\"/>
    </mc:Choice>
  </mc:AlternateContent>
  <bookViews>
    <workbookView xWindow="-120" yWindow="-120" windowWidth="19440" windowHeight="11160"/>
  </bookViews>
  <sheets>
    <sheet name="Arkusz1" sheetId="1" r:id="rId1"/>
    <sheet name="Arkusz2" sheetId="2" r:id="rId2"/>
  </sheets>
  <definedNames>
    <definedName name="_xlnm._FilterDatabase" localSheetId="0" hidden="1">Arkusz1!$A$1:$R$68</definedName>
    <definedName name="_xlnm._FilterDatabase" localSheetId="1" hidden="1">Arkusz2!$A$1:$D$66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7" i="1" l="1"/>
  <c r="L77" i="1" l="1"/>
  <c r="K77" i="1"/>
  <c r="M77" i="1" l="1"/>
</calcChain>
</file>

<file path=xl/sharedStrings.xml><?xml version="1.0" encoding="utf-8"?>
<sst xmlns="http://schemas.openxmlformats.org/spreadsheetml/2006/main" count="727" uniqueCount="179">
  <si>
    <t>Prognoza zużycia na 12 miesięcy</t>
  </si>
  <si>
    <t>L.p.</t>
  </si>
  <si>
    <t>Nabywca</t>
  </si>
  <si>
    <t>Odbiorca</t>
  </si>
  <si>
    <t>Adres</t>
  </si>
  <si>
    <t>Nazwa obiektu</t>
  </si>
  <si>
    <t>Miejscowość</t>
  </si>
  <si>
    <t xml:space="preserve">Ulica </t>
  </si>
  <si>
    <t>Numer</t>
  </si>
  <si>
    <t>Kod</t>
  </si>
  <si>
    <t>Poczta</t>
  </si>
  <si>
    <t>Numer
PPE</t>
  </si>
  <si>
    <t>Numer
licznika</t>
  </si>
  <si>
    <t xml:space="preserve">Rodzaj umowy </t>
  </si>
  <si>
    <t xml:space="preserve">Taryfa </t>
  </si>
  <si>
    <t>strefa I</t>
  </si>
  <si>
    <t>strefa II</t>
  </si>
  <si>
    <t>Gmina Polanów</t>
  </si>
  <si>
    <t>Zakład Usług Komunalnych w Polanowie</t>
  </si>
  <si>
    <t>Oczyszczalnia</t>
  </si>
  <si>
    <t>Polanów</t>
  </si>
  <si>
    <t>Partyzancka</t>
  </si>
  <si>
    <t>dz.29/1</t>
  </si>
  <si>
    <t>76-010</t>
  </si>
  <si>
    <t>sprzedażowa</t>
  </si>
  <si>
    <t>C12a</t>
  </si>
  <si>
    <t>Wodociągi</t>
  </si>
  <si>
    <t>Rzeczyca Mała</t>
  </si>
  <si>
    <t>G11</t>
  </si>
  <si>
    <t>Bukowo</t>
  </si>
  <si>
    <t>Bukowo 4-Hydr.</t>
  </si>
  <si>
    <t>Sowinko</t>
  </si>
  <si>
    <t>Buszyno</t>
  </si>
  <si>
    <t>Rochowo</t>
  </si>
  <si>
    <t>Rekowo</t>
  </si>
  <si>
    <t>76-006</t>
  </si>
  <si>
    <t>Łąkowa</t>
  </si>
  <si>
    <t>dz.212</t>
  </si>
  <si>
    <t>Zacisze</t>
  </si>
  <si>
    <t>dz. 205</t>
  </si>
  <si>
    <t>Kościernica</t>
  </si>
  <si>
    <t>Koszalińska</t>
  </si>
  <si>
    <t>10/2</t>
  </si>
  <si>
    <t>Janciki</t>
  </si>
  <si>
    <t>Domachowo</t>
  </si>
  <si>
    <t>Hydrofor</t>
  </si>
  <si>
    <t>Krąg</t>
  </si>
  <si>
    <t>Kotłownia</t>
  </si>
  <si>
    <t>Młyńska</t>
  </si>
  <si>
    <t>Nowy Żelibórz</t>
  </si>
  <si>
    <t>76-012</t>
  </si>
  <si>
    <t>Żydowo</t>
  </si>
  <si>
    <t>G12w</t>
  </si>
  <si>
    <t xml:space="preserve">	
10959417</t>
  </si>
  <si>
    <t>Karsina</t>
  </si>
  <si>
    <t>dz.552/10</t>
  </si>
  <si>
    <t>Warblewo</t>
  </si>
  <si>
    <t>dz.557/44</t>
  </si>
  <si>
    <t>Bożenice</t>
  </si>
  <si>
    <t>Gołogóra</t>
  </si>
  <si>
    <t>Dadzewo</t>
  </si>
  <si>
    <t>3/2</t>
  </si>
  <si>
    <t>dz.511</t>
  </si>
  <si>
    <t>148</t>
  </si>
  <si>
    <t>dz.472</t>
  </si>
  <si>
    <t>Kępiny</t>
  </si>
  <si>
    <t>Łokwica</t>
  </si>
  <si>
    <t>Dzikowo</t>
  </si>
  <si>
    <t>Grabno</t>
  </si>
  <si>
    <t>2</t>
  </si>
  <si>
    <t>dz.518</t>
  </si>
  <si>
    <t>Chocimino</t>
  </si>
  <si>
    <t>dz.57</t>
  </si>
  <si>
    <t>Rzeczyca Wielka</t>
  </si>
  <si>
    <t>4/3</t>
  </si>
  <si>
    <t>Powidz</t>
  </si>
  <si>
    <t>Cetuń</t>
  </si>
  <si>
    <t>Wielin</t>
  </si>
  <si>
    <t>Świerczyna</t>
  </si>
  <si>
    <t>92</t>
  </si>
  <si>
    <t>II Pompa</t>
  </si>
  <si>
    <t>Gilewo</t>
  </si>
  <si>
    <t>8</t>
  </si>
  <si>
    <t>Wietrzno</t>
  </si>
  <si>
    <t>PD 1</t>
  </si>
  <si>
    <t>dz.3/4</t>
  </si>
  <si>
    <t>dz.552/5</t>
  </si>
  <si>
    <t>Nacław</t>
  </si>
  <si>
    <t>26</t>
  </si>
  <si>
    <t>Kierzkowo</t>
  </si>
  <si>
    <t>Mieszkanie</t>
  </si>
  <si>
    <t>dz.57/9</t>
  </si>
  <si>
    <t>Komorowo</t>
  </si>
  <si>
    <t>1-HYDROF</t>
  </si>
  <si>
    <t>Wolności</t>
  </si>
  <si>
    <t>13</t>
  </si>
  <si>
    <t>Warsztat</t>
  </si>
  <si>
    <t>Bobolicka</t>
  </si>
  <si>
    <t>9</t>
  </si>
  <si>
    <t>Zamkowa</t>
  </si>
  <si>
    <t>dz.6/11</t>
  </si>
  <si>
    <t>Wspólnota</t>
  </si>
  <si>
    <t>Przepompownia</t>
  </si>
  <si>
    <t>dz.533/4</t>
  </si>
  <si>
    <t>dz.492/1</t>
  </si>
  <si>
    <t>B11</t>
  </si>
  <si>
    <t>B23</t>
  </si>
  <si>
    <t>G12W</t>
  </si>
  <si>
    <t>strafa III</t>
  </si>
  <si>
    <t>kWh</t>
  </si>
  <si>
    <t>strefa II w kWh</t>
  </si>
  <si>
    <t>strefa I w kWh</t>
  </si>
  <si>
    <t>strefa III w kWh</t>
  </si>
  <si>
    <t>ul. Stawna 2</t>
  </si>
  <si>
    <t>431 MWh</t>
  </si>
  <si>
    <t>590243853027180687</t>
  </si>
  <si>
    <t>590243853026998610</t>
  </si>
  <si>
    <t>590243853027426266</t>
  </si>
  <si>
    <t>590243853027402918</t>
  </si>
  <si>
    <t>590243853027514239</t>
  </si>
  <si>
    <t>590243853027514819</t>
  </si>
  <si>
    <t>590243853027217185</t>
  </si>
  <si>
    <t>590243853027421933</t>
  </si>
  <si>
    <t>590243853027476506</t>
  </si>
  <si>
    <t>590243853026824476</t>
  </si>
  <si>
    <t>590243853027347660</t>
  </si>
  <si>
    <t>590243853027138732</t>
  </si>
  <si>
    <t>590243853027119304</t>
  </si>
  <si>
    <t>590243853027554914</t>
  </si>
  <si>
    <t>590243853027119311</t>
  </si>
  <si>
    <t>590243853027314617</t>
  </si>
  <si>
    <t>590243853026961843</t>
  </si>
  <si>
    <t>590243853027439990</t>
  </si>
  <si>
    <t>590243853027108568</t>
  </si>
  <si>
    <t>590243853026919929</t>
  </si>
  <si>
    <t>590243853027303840</t>
  </si>
  <si>
    <t>590243853027515366</t>
  </si>
  <si>
    <t>590243853026821475</t>
  </si>
  <si>
    <t>590243853026782608</t>
  </si>
  <si>
    <t>590243853027122052</t>
  </si>
  <si>
    <t>590243853027559490</t>
  </si>
  <si>
    <t>590243853027108575</t>
  </si>
  <si>
    <t>590243853027019260</t>
  </si>
  <si>
    <t>590243853027421940</t>
  </si>
  <si>
    <t>590243853027119328</t>
  </si>
  <si>
    <t>590243853027019277</t>
  </si>
  <si>
    <t>590243853026919936</t>
  </si>
  <si>
    <t>590243853027137926</t>
  </si>
  <si>
    <t>590243853027122069</t>
  </si>
  <si>
    <t>590243853027390635</t>
  </si>
  <si>
    <t>590243853027486314</t>
  </si>
  <si>
    <t>590243853027591254</t>
  </si>
  <si>
    <t>590243853027196473</t>
  </si>
  <si>
    <t>590243853022961850</t>
  </si>
  <si>
    <t>590243853027560427</t>
  </si>
  <si>
    <t>590243853027297279</t>
  </si>
  <si>
    <t>590243853027009971</t>
  </si>
  <si>
    <t>590243853027148700</t>
  </si>
  <si>
    <t>590243853027170985</t>
  </si>
  <si>
    <t>590243853026953589</t>
  </si>
  <si>
    <t>590243853027217277</t>
  </si>
  <si>
    <t>590243853027509044</t>
  </si>
  <si>
    <t>590243853027490212</t>
  </si>
  <si>
    <t>590243853027472966</t>
  </si>
  <si>
    <t>590243853026843477</t>
  </si>
  <si>
    <t>590243853027503578</t>
  </si>
  <si>
    <t>590243853026845495</t>
  </si>
  <si>
    <t>590243853027191034</t>
  </si>
  <si>
    <t>590243853027448336</t>
  </si>
  <si>
    <t>590243853027636337</t>
  </si>
  <si>
    <t>590243853026899634</t>
  </si>
  <si>
    <t>590243853027196466</t>
  </si>
  <si>
    <t>590243853027589848</t>
  </si>
  <si>
    <t>590243853027583693</t>
  </si>
  <si>
    <t>590243853027589855</t>
  </si>
  <si>
    <t>590243853027583686</t>
  </si>
  <si>
    <t>590243853027583679</t>
  </si>
  <si>
    <t>590243853027005300</t>
  </si>
  <si>
    <t>590243853027746784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</si>
</sst>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indexed="8"/>
      <name val="Calibri Light"/>
      <family val="1"/>
      <charset val="238"/>
      <scheme val="major"/>
    </font>
    <font>
      <sz val="9"/>
      <color theme="1"/>
      <name val="Calibri Light"/>
      <family val="1"/>
      <charset val="238"/>
      <scheme val="major"/>
    </font>
    <font>
      <sz val="9"/>
      <color theme="1"/>
      <name val="Calibri Light"/>
      <family val="2"/>
      <charset val="238"/>
      <scheme val="major"/>
    </font>
    <font>
      <sz val="9"/>
      <name val="Calibri Light"/>
      <family val="1"/>
      <charset val="238"/>
      <scheme val="major"/>
    </font>
    <font>
      <sz val="9"/>
      <color rgb="FFFF0000"/>
      <name val="Calibri Light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0" borderId="0" xfId="0" applyNumberFormat="1"/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1" fillId="0" borderId="0" xfId="0" applyFont="1"/>
    <xf numFmtId="1" fontId="5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/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79"/>
  <sheetViews>
    <sheetView tabSelected="1" topLeftCell="A58" zoomScale="80" zoomScaleNormal="80" workbookViewId="0">
      <selection activeCell="S15" sqref="S15"/>
    </sheetView>
  </sheetViews>
  <sheetFormatPr defaultRowHeight="14.4" x14ac:dyDescent="0.3"/>
  <cols>
    <col min="3" max="3" width="13.33203125" customWidth="1"/>
    <col min="4" max="4" width="33" customWidth="1"/>
    <col min="5" max="5" width="16.109375" customWidth="1"/>
    <col min="6" max="6" width="20.6640625" customWidth="1"/>
    <col min="7" max="7" width="12.6640625" customWidth="1"/>
    <col min="8" max="8" width="11.5546875" customWidth="1"/>
    <col min="12" max="12" width="20" customWidth="1"/>
    <col min="14" max="14" width="10" customWidth="1"/>
    <col min="15" max="15" width="14.6640625" customWidth="1"/>
    <col min="16" max="16" width="12.6640625" customWidth="1"/>
    <col min="17" max="17" width="14.88671875" customWidth="1"/>
    <col min="19" max="19" width="8.88671875" style="33"/>
  </cols>
  <sheetData>
    <row r="1" spans="2:18" ht="52.5" customHeight="1" x14ac:dyDescent="0.3">
      <c r="I1" s="1"/>
      <c r="R1" s="2" t="s">
        <v>0</v>
      </c>
    </row>
    <row r="2" spans="2:18" x14ac:dyDescent="0.3">
      <c r="I2" s="1"/>
      <c r="R2" s="2"/>
    </row>
    <row r="3" spans="2:18" ht="24" x14ac:dyDescent="0.3">
      <c r="B3" s="3" t="s">
        <v>1</v>
      </c>
      <c r="C3" s="4" t="s">
        <v>2</v>
      </c>
      <c r="D3" s="4" t="s">
        <v>3</v>
      </c>
      <c r="E3" s="3" t="s">
        <v>4</v>
      </c>
      <c r="F3" s="4" t="s">
        <v>5</v>
      </c>
      <c r="G3" s="4" t="s">
        <v>6</v>
      </c>
      <c r="H3" s="5" t="s">
        <v>7</v>
      </c>
      <c r="I3" s="5" t="s">
        <v>8</v>
      </c>
      <c r="J3" s="6" t="s">
        <v>9</v>
      </c>
      <c r="K3" s="6" t="s">
        <v>10</v>
      </c>
      <c r="L3" s="4" t="s">
        <v>11</v>
      </c>
      <c r="M3" s="7" t="s">
        <v>12</v>
      </c>
      <c r="N3" s="8" t="s">
        <v>13</v>
      </c>
      <c r="O3" s="3" t="s">
        <v>111</v>
      </c>
      <c r="P3" s="9" t="s">
        <v>110</v>
      </c>
      <c r="Q3" s="9" t="s">
        <v>112</v>
      </c>
      <c r="R3" s="35" t="s">
        <v>14</v>
      </c>
    </row>
    <row r="4" spans="2:18" x14ac:dyDescent="0.3">
      <c r="B4" s="10">
        <v>1</v>
      </c>
      <c r="C4" s="11" t="s">
        <v>17</v>
      </c>
      <c r="D4" s="10" t="s">
        <v>18</v>
      </c>
      <c r="E4" s="12" t="s">
        <v>113</v>
      </c>
      <c r="F4" s="10" t="s">
        <v>19</v>
      </c>
      <c r="G4" s="10" t="s">
        <v>20</v>
      </c>
      <c r="H4" s="10" t="s">
        <v>21</v>
      </c>
      <c r="I4" s="13" t="s">
        <v>22</v>
      </c>
      <c r="J4" s="12" t="s">
        <v>23</v>
      </c>
      <c r="K4" s="12" t="s">
        <v>20</v>
      </c>
      <c r="L4" s="13" t="s">
        <v>115</v>
      </c>
      <c r="M4" s="18">
        <v>10943780</v>
      </c>
      <c r="N4" s="14" t="s">
        <v>24</v>
      </c>
      <c r="O4" s="20">
        <v>27.625263157894739</v>
      </c>
      <c r="P4" s="20">
        <v>74.690526315789484</v>
      </c>
      <c r="Q4" s="20"/>
      <c r="R4" s="36" t="s">
        <v>25</v>
      </c>
    </row>
    <row r="5" spans="2:18" x14ac:dyDescent="0.3">
      <c r="B5" s="10">
        <v>2</v>
      </c>
      <c r="C5" s="11" t="s">
        <v>17</v>
      </c>
      <c r="D5" s="10" t="s">
        <v>18</v>
      </c>
      <c r="E5" s="12" t="s">
        <v>113</v>
      </c>
      <c r="F5" s="10" t="s">
        <v>26</v>
      </c>
      <c r="G5" s="10" t="s">
        <v>27</v>
      </c>
      <c r="H5" s="12"/>
      <c r="I5" s="13"/>
      <c r="J5" s="12" t="s">
        <v>23</v>
      </c>
      <c r="K5" s="12" t="s">
        <v>20</v>
      </c>
      <c r="L5" s="13" t="s">
        <v>133</v>
      </c>
      <c r="M5" s="17">
        <v>11097526</v>
      </c>
      <c r="N5" s="14" t="s">
        <v>24</v>
      </c>
      <c r="O5" s="20">
        <v>482</v>
      </c>
      <c r="P5" s="20"/>
      <c r="Q5" s="20"/>
      <c r="R5" s="36" t="s">
        <v>28</v>
      </c>
    </row>
    <row r="6" spans="2:18" x14ac:dyDescent="0.3">
      <c r="B6" s="10">
        <v>3</v>
      </c>
      <c r="C6" s="11" t="s">
        <v>17</v>
      </c>
      <c r="D6" s="10" t="s">
        <v>18</v>
      </c>
      <c r="E6" s="12" t="s">
        <v>113</v>
      </c>
      <c r="F6" s="10" t="s">
        <v>26</v>
      </c>
      <c r="G6" s="10" t="s">
        <v>29</v>
      </c>
      <c r="H6" s="10" t="s">
        <v>30</v>
      </c>
      <c r="I6" s="13"/>
      <c r="J6" s="12" t="s">
        <v>23</v>
      </c>
      <c r="K6" s="12" t="s">
        <v>20</v>
      </c>
      <c r="L6" s="13" t="s">
        <v>146</v>
      </c>
      <c r="M6" s="17">
        <v>10959344</v>
      </c>
      <c r="N6" s="14" t="s">
        <v>24</v>
      </c>
      <c r="O6" s="20">
        <v>6303</v>
      </c>
      <c r="P6" s="20"/>
      <c r="Q6" s="20"/>
      <c r="R6" s="36" t="s">
        <v>28</v>
      </c>
    </row>
    <row r="7" spans="2:18" x14ac:dyDescent="0.3">
      <c r="B7" s="10">
        <v>4</v>
      </c>
      <c r="C7" s="11" t="s">
        <v>17</v>
      </c>
      <c r="D7" s="10" t="s">
        <v>18</v>
      </c>
      <c r="E7" s="12" t="s">
        <v>113</v>
      </c>
      <c r="F7" s="10" t="s">
        <v>26</v>
      </c>
      <c r="G7" s="10" t="s">
        <v>31</v>
      </c>
      <c r="H7" s="10"/>
      <c r="I7" s="13">
        <v>20</v>
      </c>
      <c r="J7" s="12" t="s">
        <v>23</v>
      </c>
      <c r="K7" s="12" t="s">
        <v>20</v>
      </c>
      <c r="L7" s="13" t="s">
        <v>129</v>
      </c>
      <c r="M7" s="23">
        <v>72363618</v>
      </c>
      <c r="N7" s="14" t="s">
        <v>24</v>
      </c>
      <c r="O7" s="20">
        <v>1863.5400000000002</v>
      </c>
      <c r="P7" s="20">
        <v>5038.46</v>
      </c>
      <c r="Q7" s="20"/>
      <c r="R7" s="36" t="s">
        <v>25</v>
      </c>
    </row>
    <row r="8" spans="2:18" x14ac:dyDescent="0.3">
      <c r="B8" s="10">
        <v>5</v>
      </c>
      <c r="C8" s="11" t="s">
        <v>17</v>
      </c>
      <c r="D8" s="10" t="s">
        <v>18</v>
      </c>
      <c r="E8" s="12" t="s">
        <v>113</v>
      </c>
      <c r="F8" s="10" t="s">
        <v>26</v>
      </c>
      <c r="G8" s="10" t="s">
        <v>32</v>
      </c>
      <c r="H8" s="10"/>
      <c r="I8" s="13">
        <v>17</v>
      </c>
      <c r="J8" s="12" t="s">
        <v>23</v>
      </c>
      <c r="K8" s="12" t="s">
        <v>20</v>
      </c>
      <c r="L8" s="13" t="s">
        <v>144</v>
      </c>
      <c r="M8" s="17">
        <v>10957437</v>
      </c>
      <c r="N8" s="14" t="s">
        <v>24</v>
      </c>
      <c r="O8" s="20">
        <v>182.46315789473687</v>
      </c>
      <c r="P8" s="20">
        <v>493.32631578947365</v>
      </c>
      <c r="Q8" s="20"/>
      <c r="R8" s="36" t="s">
        <v>25</v>
      </c>
    </row>
    <row r="9" spans="2:18" x14ac:dyDescent="0.3">
      <c r="B9" s="10">
        <v>6</v>
      </c>
      <c r="C9" s="11" t="s">
        <v>17</v>
      </c>
      <c r="D9" s="10" t="s">
        <v>18</v>
      </c>
      <c r="E9" s="12" t="s">
        <v>113</v>
      </c>
      <c r="F9" s="10" t="s">
        <v>26</v>
      </c>
      <c r="G9" s="10" t="s">
        <v>33</v>
      </c>
      <c r="H9" s="10"/>
      <c r="I9" s="13"/>
      <c r="J9" s="12" t="s">
        <v>23</v>
      </c>
      <c r="K9" s="12" t="s">
        <v>20</v>
      </c>
      <c r="L9" s="13" t="s">
        <v>135</v>
      </c>
      <c r="M9" s="17">
        <v>11096923</v>
      </c>
      <c r="N9" s="14" t="s">
        <v>24</v>
      </c>
      <c r="O9" s="20">
        <v>136.42105263157896</v>
      </c>
      <c r="P9" s="20">
        <v>368.84210526315792</v>
      </c>
      <c r="Q9" s="20"/>
      <c r="R9" s="36" t="s">
        <v>25</v>
      </c>
    </row>
    <row r="10" spans="2:18" x14ac:dyDescent="0.3">
      <c r="B10" s="10">
        <v>7</v>
      </c>
      <c r="C10" s="11" t="s">
        <v>17</v>
      </c>
      <c r="D10" s="10" t="s">
        <v>18</v>
      </c>
      <c r="E10" s="12" t="s">
        <v>113</v>
      </c>
      <c r="F10" s="10" t="s">
        <v>26</v>
      </c>
      <c r="G10" s="10" t="s">
        <v>34</v>
      </c>
      <c r="H10" s="10"/>
      <c r="I10" s="13"/>
      <c r="J10" s="15" t="s">
        <v>35</v>
      </c>
      <c r="K10" s="12" t="s">
        <v>20</v>
      </c>
      <c r="L10" s="13" t="s">
        <v>132</v>
      </c>
      <c r="M10" s="23">
        <v>98081530</v>
      </c>
      <c r="N10" s="14" t="s">
        <v>24</v>
      </c>
      <c r="O10" s="20">
        <v>416.76631578947365</v>
      </c>
      <c r="P10" s="20">
        <v>1126.8126315789473</v>
      </c>
      <c r="Q10" s="20"/>
      <c r="R10" s="36" t="s">
        <v>25</v>
      </c>
    </row>
    <row r="11" spans="2:18" x14ac:dyDescent="0.3">
      <c r="B11" s="10">
        <v>8</v>
      </c>
      <c r="C11" s="11" t="s">
        <v>17</v>
      </c>
      <c r="D11" s="10" t="s">
        <v>18</v>
      </c>
      <c r="E11" s="12" t="s">
        <v>113</v>
      </c>
      <c r="F11" s="10" t="s">
        <v>19</v>
      </c>
      <c r="G11" s="10" t="s">
        <v>20</v>
      </c>
      <c r="H11" s="10" t="s">
        <v>36</v>
      </c>
      <c r="I11" s="13" t="s">
        <v>37</v>
      </c>
      <c r="J11" s="12" t="s">
        <v>23</v>
      </c>
      <c r="K11" s="12" t="s">
        <v>20</v>
      </c>
      <c r="L11" s="13" t="s">
        <v>162</v>
      </c>
      <c r="M11" s="17">
        <v>10940916</v>
      </c>
      <c r="N11" s="14" t="s">
        <v>24</v>
      </c>
      <c r="O11" s="20">
        <v>136.42105263157896</v>
      </c>
      <c r="P11" s="20">
        <v>368.84210526315792</v>
      </c>
      <c r="Q11" s="20"/>
      <c r="R11" s="36" t="s">
        <v>25</v>
      </c>
    </row>
    <row r="12" spans="2:18" x14ac:dyDescent="0.3">
      <c r="B12" s="10">
        <v>9</v>
      </c>
      <c r="C12" s="11" t="s">
        <v>17</v>
      </c>
      <c r="D12" s="10" t="s">
        <v>18</v>
      </c>
      <c r="E12" s="12" t="s">
        <v>113</v>
      </c>
      <c r="F12" s="10" t="s">
        <v>19</v>
      </c>
      <c r="G12" s="10" t="s">
        <v>38</v>
      </c>
      <c r="H12" s="10"/>
      <c r="I12" s="13" t="s">
        <v>39</v>
      </c>
      <c r="J12" s="12" t="s">
        <v>23</v>
      </c>
      <c r="K12" s="12" t="s">
        <v>20</v>
      </c>
      <c r="L12" s="13" t="s">
        <v>128</v>
      </c>
      <c r="M12" s="17">
        <v>10945000</v>
      </c>
      <c r="N12" s="14" t="s">
        <v>24</v>
      </c>
      <c r="O12" s="20">
        <v>15.688421052631581</v>
      </c>
      <c r="P12" s="20">
        <v>42.416842105263157</v>
      </c>
      <c r="Q12" s="20"/>
      <c r="R12" s="36" t="s">
        <v>25</v>
      </c>
    </row>
    <row r="13" spans="2:18" x14ac:dyDescent="0.3">
      <c r="B13" s="10">
        <v>10</v>
      </c>
      <c r="C13" s="11" t="s">
        <v>17</v>
      </c>
      <c r="D13" s="10" t="s">
        <v>18</v>
      </c>
      <c r="E13" s="12" t="s">
        <v>113</v>
      </c>
      <c r="F13" s="10" t="s">
        <v>26</v>
      </c>
      <c r="G13" s="10" t="s">
        <v>40</v>
      </c>
      <c r="H13" s="10"/>
      <c r="I13" s="13"/>
      <c r="J13" s="15" t="s">
        <v>23</v>
      </c>
      <c r="K13" s="12" t="s">
        <v>20</v>
      </c>
      <c r="L13" s="13" t="s">
        <v>140</v>
      </c>
      <c r="M13" s="17">
        <v>10936972</v>
      </c>
      <c r="N13" s="14" t="s">
        <v>24</v>
      </c>
      <c r="O13" s="20">
        <v>769.4147368421053</v>
      </c>
      <c r="P13" s="20">
        <v>2080.2694736842104</v>
      </c>
      <c r="Q13" s="20"/>
      <c r="R13" s="36" t="s">
        <v>25</v>
      </c>
    </row>
    <row r="14" spans="2:18" x14ac:dyDescent="0.3">
      <c r="B14" s="10">
        <v>11</v>
      </c>
      <c r="C14" s="11" t="s">
        <v>17</v>
      </c>
      <c r="D14" s="10" t="s">
        <v>18</v>
      </c>
      <c r="E14" s="12" t="s">
        <v>113</v>
      </c>
      <c r="F14" s="10" t="s">
        <v>19</v>
      </c>
      <c r="G14" s="10" t="s">
        <v>20</v>
      </c>
      <c r="H14" s="10" t="s">
        <v>41</v>
      </c>
      <c r="I14" s="13" t="s">
        <v>42</v>
      </c>
      <c r="J14" s="12" t="s">
        <v>23</v>
      </c>
      <c r="K14" s="12" t="s">
        <v>20</v>
      </c>
      <c r="L14" s="13" t="s">
        <v>172</v>
      </c>
      <c r="M14" s="17">
        <v>10960015</v>
      </c>
      <c r="N14" s="14" t="s">
        <v>24</v>
      </c>
      <c r="O14" s="20">
        <v>37.856842105263162</v>
      </c>
      <c r="P14" s="20">
        <v>102.35368421052632</v>
      </c>
      <c r="Q14" s="20"/>
      <c r="R14" s="36" t="s">
        <v>25</v>
      </c>
    </row>
    <row r="15" spans="2:18" x14ac:dyDescent="0.3">
      <c r="B15" s="10">
        <v>12</v>
      </c>
      <c r="C15" s="11" t="s">
        <v>17</v>
      </c>
      <c r="D15" s="10" t="s">
        <v>18</v>
      </c>
      <c r="E15" s="12" t="s">
        <v>113</v>
      </c>
      <c r="F15" s="10" t="s">
        <v>19</v>
      </c>
      <c r="G15" s="10" t="s">
        <v>43</v>
      </c>
      <c r="H15" s="10"/>
      <c r="I15" s="13">
        <v>58</v>
      </c>
      <c r="J15" s="12" t="s">
        <v>23</v>
      </c>
      <c r="K15" s="12" t="s">
        <v>20</v>
      </c>
      <c r="L15" s="13" t="s">
        <v>173</v>
      </c>
      <c r="M15" s="17">
        <v>98081518</v>
      </c>
      <c r="N15" s="14" t="s">
        <v>24</v>
      </c>
      <c r="O15" s="20">
        <v>221.68421052631578</v>
      </c>
      <c r="P15" s="20">
        <v>599.36842105263145</v>
      </c>
      <c r="Q15" s="20"/>
      <c r="R15" s="36" t="s">
        <v>25</v>
      </c>
    </row>
    <row r="16" spans="2:18" x14ac:dyDescent="0.3">
      <c r="B16" s="10">
        <v>13</v>
      </c>
      <c r="C16" s="11" t="s">
        <v>17</v>
      </c>
      <c r="D16" s="10" t="s">
        <v>18</v>
      </c>
      <c r="E16" s="12" t="s">
        <v>113</v>
      </c>
      <c r="F16" s="10" t="s">
        <v>26</v>
      </c>
      <c r="G16" s="10" t="s">
        <v>44</v>
      </c>
      <c r="H16" s="10" t="s">
        <v>45</v>
      </c>
      <c r="I16" s="13"/>
      <c r="J16" s="12" t="s">
        <v>23</v>
      </c>
      <c r="K16" s="12" t="s">
        <v>20</v>
      </c>
      <c r="L16" s="13" t="s">
        <v>147</v>
      </c>
      <c r="M16" s="17">
        <v>11103037</v>
      </c>
      <c r="N16" s="14" t="s">
        <v>24</v>
      </c>
      <c r="O16" s="20">
        <v>7736</v>
      </c>
      <c r="P16" s="20">
        <v>0</v>
      </c>
      <c r="Q16" s="20"/>
      <c r="R16" s="36" t="s">
        <v>28</v>
      </c>
    </row>
    <row r="17" spans="2:19" x14ac:dyDescent="0.3">
      <c r="B17" s="10">
        <v>14</v>
      </c>
      <c r="C17" s="11" t="s">
        <v>17</v>
      </c>
      <c r="D17" s="10" t="s">
        <v>18</v>
      </c>
      <c r="E17" s="12" t="s">
        <v>113</v>
      </c>
      <c r="F17" s="10" t="s">
        <v>19</v>
      </c>
      <c r="G17" s="10" t="s">
        <v>46</v>
      </c>
      <c r="H17" s="10"/>
      <c r="I17" s="13">
        <v>3</v>
      </c>
      <c r="J17" s="12" t="s">
        <v>23</v>
      </c>
      <c r="K17" s="12" t="s">
        <v>20</v>
      </c>
      <c r="L17" s="13" t="s">
        <v>151</v>
      </c>
      <c r="M17" s="17">
        <v>10962333</v>
      </c>
      <c r="N17" s="14" t="s">
        <v>24</v>
      </c>
      <c r="O17" s="20">
        <v>1.3642105263157895</v>
      </c>
      <c r="P17" s="20">
        <v>3.6884210526315786</v>
      </c>
      <c r="Q17" s="20"/>
      <c r="R17" s="36" t="s">
        <v>25</v>
      </c>
    </row>
    <row r="18" spans="2:19" x14ac:dyDescent="0.3">
      <c r="B18" s="10">
        <v>15</v>
      </c>
      <c r="C18" s="11" t="s">
        <v>17</v>
      </c>
      <c r="D18" s="10" t="s">
        <v>18</v>
      </c>
      <c r="E18" s="12" t="s">
        <v>113</v>
      </c>
      <c r="F18" s="10" t="s">
        <v>19</v>
      </c>
      <c r="G18" s="10" t="s">
        <v>46</v>
      </c>
      <c r="H18" s="10"/>
      <c r="I18" s="13"/>
      <c r="J18" s="12" t="s">
        <v>23</v>
      </c>
      <c r="K18" s="12" t="s">
        <v>20</v>
      </c>
      <c r="L18" s="13" t="s">
        <v>150</v>
      </c>
      <c r="M18" s="17">
        <v>10959998</v>
      </c>
      <c r="N18" s="14" t="s">
        <v>24</v>
      </c>
      <c r="O18" s="20">
        <v>7429.8315789473691</v>
      </c>
      <c r="P18" s="20">
        <v>20088.063157894736</v>
      </c>
      <c r="Q18" s="20"/>
      <c r="R18" s="36" t="s">
        <v>25</v>
      </c>
      <c r="S18" s="27"/>
    </row>
    <row r="19" spans="2:19" x14ac:dyDescent="0.3">
      <c r="B19" s="10">
        <v>16</v>
      </c>
      <c r="C19" s="11" t="s">
        <v>17</v>
      </c>
      <c r="D19" s="10" t="s">
        <v>18</v>
      </c>
      <c r="E19" s="12" t="s">
        <v>113</v>
      </c>
      <c r="F19" s="10" t="s">
        <v>47</v>
      </c>
      <c r="G19" s="10" t="s">
        <v>20</v>
      </c>
      <c r="H19" s="10" t="s">
        <v>48</v>
      </c>
      <c r="I19" s="13"/>
      <c r="J19" s="12" t="s">
        <v>23</v>
      </c>
      <c r="K19" s="12" t="s">
        <v>20</v>
      </c>
      <c r="L19" s="13" t="s">
        <v>154</v>
      </c>
      <c r="M19" s="17">
        <v>11020664</v>
      </c>
      <c r="N19" s="14" t="s">
        <v>24</v>
      </c>
      <c r="O19" s="20">
        <v>16207</v>
      </c>
      <c r="P19" s="20"/>
      <c r="Q19" s="20"/>
      <c r="R19" s="36" t="s">
        <v>28</v>
      </c>
    </row>
    <row r="20" spans="2:19" x14ac:dyDescent="0.3">
      <c r="B20" s="10">
        <v>17</v>
      </c>
      <c r="C20" s="11" t="s">
        <v>17</v>
      </c>
      <c r="D20" s="10" t="s">
        <v>18</v>
      </c>
      <c r="E20" s="12" t="s">
        <v>113</v>
      </c>
      <c r="F20" s="10" t="s">
        <v>26</v>
      </c>
      <c r="G20" s="10" t="s">
        <v>49</v>
      </c>
      <c r="H20" s="10"/>
      <c r="I20" s="13"/>
      <c r="J20" s="15" t="s">
        <v>50</v>
      </c>
      <c r="K20" s="12" t="s">
        <v>20</v>
      </c>
      <c r="L20" s="13" t="s">
        <v>138</v>
      </c>
      <c r="M20" s="17">
        <v>10832458</v>
      </c>
      <c r="N20" s="14" t="s">
        <v>24</v>
      </c>
      <c r="O20" s="20">
        <v>1087.9578947368423</v>
      </c>
      <c r="P20" s="20">
        <v>2941.515789473684</v>
      </c>
      <c r="Q20" s="20"/>
      <c r="R20" s="36" t="s">
        <v>25</v>
      </c>
    </row>
    <row r="21" spans="2:19" x14ac:dyDescent="0.3">
      <c r="B21" s="10">
        <v>18</v>
      </c>
      <c r="C21" s="11" t="s">
        <v>17</v>
      </c>
      <c r="D21" s="10" t="s">
        <v>18</v>
      </c>
      <c r="E21" s="12" t="s">
        <v>113</v>
      </c>
      <c r="F21" s="10" t="s">
        <v>26</v>
      </c>
      <c r="G21" s="10" t="s">
        <v>51</v>
      </c>
      <c r="H21" s="10" t="s">
        <v>45</v>
      </c>
      <c r="I21" s="13"/>
      <c r="J21" s="15" t="s">
        <v>50</v>
      </c>
      <c r="K21" s="12" t="s">
        <v>20</v>
      </c>
      <c r="L21" s="13" t="s">
        <v>155</v>
      </c>
      <c r="M21" s="17">
        <v>10837443</v>
      </c>
      <c r="N21" s="14" t="s">
        <v>24</v>
      </c>
      <c r="O21" s="20">
        <v>6214.4210526315801</v>
      </c>
      <c r="P21" s="20">
        <v>5084.5263157894742</v>
      </c>
      <c r="Q21" s="20"/>
      <c r="R21" s="36" t="s">
        <v>52</v>
      </c>
    </row>
    <row r="22" spans="2:19" ht="18.75" customHeight="1" x14ac:dyDescent="0.3">
      <c r="B22" s="10">
        <v>19</v>
      </c>
      <c r="C22" s="11" t="s">
        <v>17</v>
      </c>
      <c r="D22" s="10" t="s">
        <v>18</v>
      </c>
      <c r="E22" s="12" t="s">
        <v>113</v>
      </c>
      <c r="F22" s="10" t="s">
        <v>19</v>
      </c>
      <c r="G22" s="10" t="s">
        <v>46</v>
      </c>
      <c r="H22" s="10"/>
      <c r="I22" s="13">
        <v>23</v>
      </c>
      <c r="J22" s="12" t="s">
        <v>23</v>
      </c>
      <c r="K22" s="12" t="s">
        <v>20</v>
      </c>
      <c r="L22" s="13" t="s">
        <v>152</v>
      </c>
      <c r="M22" s="21" t="s">
        <v>53</v>
      </c>
      <c r="N22" s="14" t="s">
        <v>24</v>
      </c>
      <c r="O22" s="20">
        <v>81.170526315789488</v>
      </c>
      <c r="P22" s="20">
        <v>219.46105263157895</v>
      </c>
      <c r="Q22" s="20"/>
      <c r="R22" s="36" t="s">
        <v>25</v>
      </c>
    </row>
    <row r="23" spans="2:19" x14ac:dyDescent="0.3">
      <c r="B23" s="10">
        <v>20</v>
      </c>
      <c r="C23" s="11" t="s">
        <v>17</v>
      </c>
      <c r="D23" s="10" t="s">
        <v>18</v>
      </c>
      <c r="E23" s="12" t="s">
        <v>113</v>
      </c>
      <c r="F23" s="10" t="s">
        <v>19</v>
      </c>
      <c r="G23" s="10" t="s">
        <v>46</v>
      </c>
      <c r="H23" s="10"/>
      <c r="I23" s="13">
        <v>22</v>
      </c>
      <c r="J23" s="12" t="s">
        <v>23</v>
      </c>
      <c r="K23" s="12" t="s">
        <v>20</v>
      </c>
      <c r="L23" s="13" t="s">
        <v>153</v>
      </c>
      <c r="M23" s="23">
        <v>10826245</v>
      </c>
      <c r="N23" s="14" t="s">
        <v>24</v>
      </c>
      <c r="O23" s="20">
        <v>63.180000000000007</v>
      </c>
      <c r="P23" s="20">
        <v>170.82</v>
      </c>
      <c r="Q23" s="20"/>
      <c r="R23" s="36" t="s">
        <v>25</v>
      </c>
    </row>
    <row r="24" spans="2:19" x14ac:dyDescent="0.3">
      <c r="B24" s="10">
        <v>21</v>
      </c>
      <c r="C24" s="11" t="s">
        <v>17</v>
      </c>
      <c r="D24" s="10" t="s">
        <v>18</v>
      </c>
      <c r="E24" s="12" t="s">
        <v>113</v>
      </c>
      <c r="F24" s="10" t="s">
        <v>26</v>
      </c>
      <c r="G24" s="10" t="s">
        <v>54</v>
      </c>
      <c r="H24" s="10"/>
      <c r="I24" s="13"/>
      <c r="J24" s="12" t="s">
        <v>23</v>
      </c>
      <c r="K24" s="12" t="s">
        <v>20</v>
      </c>
      <c r="L24" s="13" t="s">
        <v>131</v>
      </c>
      <c r="M24" s="17">
        <v>10939965</v>
      </c>
      <c r="N24" s="14" t="s">
        <v>24</v>
      </c>
      <c r="O24" s="20">
        <v>1449.4736842105262</v>
      </c>
      <c r="P24" s="20">
        <v>3918.947368421052</v>
      </c>
      <c r="Q24" s="20"/>
      <c r="R24" s="36" t="s">
        <v>25</v>
      </c>
    </row>
    <row r="25" spans="2:19" x14ac:dyDescent="0.3">
      <c r="B25" s="10">
        <v>22</v>
      </c>
      <c r="C25" s="11" t="s">
        <v>17</v>
      </c>
      <c r="D25" s="10" t="s">
        <v>18</v>
      </c>
      <c r="E25" s="12" t="s">
        <v>113</v>
      </c>
      <c r="F25" s="10" t="s">
        <v>19</v>
      </c>
      <c r="G25" s="10" t="s">
        <v>51</v>
      </c>
      <c r="H25" s="10"/>
      <c r="I25" s="13" t="s">
        <v>55</v>
      </c>
      <c r="J25" s="15" t="s">
        <v>50</v>
      </c>
      <c r="K25" s="12" t="s">
        <v>20</v>
      </c>
      <c r="L25" s="13" t="s">
        <v>163</v>
      </c>
      <c r="M25" s="23">
        <v>98081517</v>
      </c>
      <c r="N25" s="14" t="s">
        <v>24</v>
      </c>
      <c r="O25" s="20">
        <v>1370.25</v>
      </c>
      <c r="P25" s="20">
        <v>3704.75</v>
      </c>
      <c r="Q25" s="20"/>
      <c r="R25" s="36" t="s">
        <v>25</v>
      </c>
      <c r="S25" s="27"/>
    </row>
    <row r="26" spans="2:19" x14ac:dyDescent="0.3">
      <c r="B26" s="10">
        <v>23</v>
      </c>
      <c r="C26" s="11" t="s">
        <v>17</v>
      </c>
      <c r="D26" s="10" t="s">
        <v>18</v>
      </c>
      <c r="E26" s="12" t="s">
        <v>113</v>
      </c>
      <c r="F26" s="10" t="s">
        <v>26</v>
      </c>
      <c r="G26" s="10" t="s">
        <v>56</v>
      </c>
      <c r="H26" s="10"/>
      <c r="I26" s="13"/>
      <c r="J26" s="12" t="s">
        <v>23</v>
      </c>
      <c r="K26" s="12" t="s">
        <v>20</v>
      </c>
      <c r="L26" s="13" t="s">
        <v>126</v>
      </c>
      <c r="M26" s="17">
        <v>10959180</v>
      </c>
      <c r="N26" s="14" t="s">
        <v>24</v>
      </c>
      <c r="O26" s="20">
        <v>493.50315789473689</v>
      </c>
      <c r="P26" s="20">
        <v>1334.2863157894737</v>
      </c>
      <c r="Q26" s="20"/>
      <c r="R26" s="36" t="s">
        <v>25</v>
      </c>
    </row>
    <row r="27" spans="2:19" x14ac:dyDescent="0.3">
      <c r="B27" s="10">
        <v>24</v>
      </c>
      <c r="C27" s="11" t="s">
        <v>17</v>
      </c>
      <c r="D27" s="10" t="s">
        <v>18</v>
      </c>
      <c r="E27" s="12" t="s">
        <v>113</v>
      </c>
      <c r="F27" s="10" t="s">
        <v>19</v>
      </c>
      <c r="G27" s="10" t="s">
        <v>51</v>
      </c>
      <c r="H27" s="10"/>
      <c r="I27" s="13" t="s">
        <v>57</v>
      </c>
      <c r="J27" s="15" t="s">
        <v>50</v>
      </c>
      <c r="K27" s="12" t="s">
        <v>20</v>
      </c>
      <c r="L27" s="13" t="s">
        <v>177</v>
      </c>
      <c r="M27" s="17">
        <v>11104006</v>
      </c>
      <c r="N27" s="14" t="s">
        <v>24</v>
      </c>
      <c r="O27" s="20">
        <v>6158.7284210526313</v>
      </c>
      <c r="P27" s="20">
        <v>16651.376842105263</v>
      </c>
      <c r="Q27" s="20"/>
      <c r="R27" s="36" t="s">
        <v>25</v>
      </c>
    </row>
    <row r="28" spans="2:19" x14ac:dyDescent="0.3">
      <c r="B28" s="10">
        <v>25</v>
      </c>
      <c r="C28" s="11" t="s">
        <v>17</v>
      </c>
      <c r="D28" s="10" t="s">
        <v>18</v>
      </c>
      <c r="E28" s="12" t="s">
        <v>113</v>
      </c>
      <c r="F28" s="10" t="s">
        <v>26</v>
      </c>
      <c r="G28" s="10" t="s">
        <v>58</v>
      </c>
      <c r="H28" s="10"/>
      <c r="I28" s="13">
        <v>2</v>
      </c>
      <c r="J28" s="12" t="s">
        <v>23</v>
      </c>
      <c r="K28" s="12" t="s">
        <v>20</v>
      </c>
      <c r="L28" s="13" t="s">
        <v>148</v>
      </c>
      <c r="M28" s="17">
        <v>11102780</v>
      </c>
      <c r="N28" s="14" t="s">
        <v>24</v>
      </c>
      <c r="O28" s="20">
        <v>595.1368421052631</v>
      </c>
      <c r="P28" s="20">
        <v>1609.0736842105259</v>
      </c>
      <c r="Q28" s="20"/>
      <c r="R28" s="36" t="s">
        <v>25</v>
      </c>
    </row>
    <row r="29" spans="2:19" x14ac:dyDescent="0.3">
      <c r="B29" s="10">
        <v>26</v>
      </c>
      <c r="C29" s="11" t="s">
        <v>17</v>
      </c>
      <c r="D29" s="10" t="s">
        <v>18</v>
      </c>
      <c r="E29" s="12" t="s">
        <v>113</v>
      </c>
      <c r="F29" s="10" t="s">
        <v>26</v>
      </c>
      <c r="G29" s="10" t="s">
        <v>59</v>
      </c>
      <c r="H29" s="10"/>
      <c r="I29" s="13"/>
      <c r="J29" s="15" t="s">
        <v>50</v>
      </c>
      <c r="K29" s="12" t="s">
        <v>20</v>
      </c>
      <c r="L29" s="13" t="s">
        <v>124</v>
      </c>
      <c r="M29" s="23">
        <v>98081520</v>
      </c>
      <c r="N29" s="14" t="s">
        <v>24</v>
      </c>
      <c r="O29" s="20">
        <v>667.98</v>
      </c>
      <c r="P29" s="20">
        <v>1806.02</v>
      </c>
      <c r="Q29" s="20"/>
      <c r="R29" s="36" t="s">
        <v>25</v>
      </c>
    </row>
    <row r="30" spans="2:19" x14ac:dyDescent="0.3">
      <c r="B30" s="10">
        <v>27</v>
      </c>
      <c r="C30" s="11" t="s">
        <v>17</v>
      </c>
      <c r="D30" s="10" t="s">
        <v>18</v>
      </c>
      <c r="E30" s="12" t="s">
        <v>113</v>
      </c>
      <c r="F30" s="10" t="s">
        <v>19</v>
      </c>
      <c r="G30" s="10" t="s">
        <v>60</v>
      </c>
      <c r="H30" s="10"/>
      <c r="I30" s="13" t="s">
        <v>61</v>
      </c>
      <c r="J30" s="12" t="s">
        <v>23</v>
      </c>
      <c r="K30" s="12" t="s">
        <v>20</v>
      </c>
      <c r="L30" s="13" t="s">
        <v>176</v>
      </c>
      <c r="M30" s="17">
        <v>10940254</v>
      </c>
      <c r="N30" s="14" t="s">
        <v>24</v>
      </c>
      <c r="O30" s="20">
        <v>845.1</v>
      </c>
      <c r="P30" s="20">
        <v>2284.9</v>
      </c>
      <c r="Q30" s="20"/>
      <c r="R30" s="36" t="s">
        <v>25</v>
      </c>
    </row>
    <row r="31" spans="2:19" x14ac:dyDescent="0.3">
      <c r="B31" s="10">
        <v>28</v>
      </c>
      <c r="C31" s="11" t="s">
        <v>17</v>
      </c>
      <c r="D31" s="10" t="s">
        <v>18</v>
      </c>
      <c r="E31" s="12" t="s">
        <v>113</v>
      </c>
      <c r="F31" s="10" t="s">
        <v>19</v>
      </c>
      <c r="G31" s="10" t="s">
        <v>51</v>
      </c>
      <c r="H31" s="10"/>
      <c r="I31" s="13" t="s">
        <v>62</v>
      </c>
      <c r="J31" s="15" t="s">
        <v>50</v>
      </c>
      <c r="K31" s="12" t="s">
        <v>20</v>
      </c>
      <c r="L31" s="13" t="s">
        <v>123</v>
      </c>
      <c r="M31" s="17">
        <v>10832845</v>
      </c>
      <c r="N31" s="14" t="s">
        <v>24</v>
      </c>
      <c r="O31" s="20">
        <v>409.32000000000005</v>
      </c>
      <c r="P31" s="20">
        <v>1106.68</v>
      </c>
      <c r="Q31" s="20"/>
      <c r="R31" s="36" t="s">
        <v>25</v>
      </c>
    </row>
    <row r="32" spans="2:19" x14ac:dyDescent="0.3">
      <c r="B32" s="10">
        <v>29</v>
      </c>
      <c r="C32" s="11" t="s">
        <v>17</v>
      </c>
      <c r="D32" s="10" t="s">
        <v>18</v>
      </c>
      <c r="E32" s="12" t="s">
        <v>113</v>
      </c>
      <c r="F32" s="10" t="s">
        <v>19</v>
      </c>
      <c r="G32" s="10" t="s">
        <v>43</v>
      </c>
      <c r="H32" s="10"/>
      <c r="I32" s="13" t="s">
        <v>63</v>
      </c>
      <c r="J32" s="12" t="s">
        <v>23</v>
      </c>
      <c r="K32" s="12" t="s">
        <v>20</v>
      </c>
      <c r="L32" s="13" t="s">
        <v>175</v>
      </c>
      <c r="M32" s="17">
        <v>10960391</v>
      </c>
      <c r="N32" s="14" t="s">
        <v>24</v>
      </c>
      <c r="O32" s="20">
        <v>1071.2463157894738</v>
      </c>
      <c r="P32" s="20">
        <v>2896.3326315789473</v>
      </c>
      <c r="Q32" s="20"/>
      <c r="R32" s="36" t="s">
        <v>25</v>
      </c>
    </row>
    <row r="33" spans="2:19" x14ac:dyDescent="0.3">
      <c r="B33" s="10">
        <v>30</v>
      </c>
      <c r="C33" s="11" t="s">
        <v>17</v>
      </c>
      <c r="D33" s="10" t="s">
        <v>18</v>
      </c>
      <c r="E33" s="12" t="s">
        <v>113</v>
      </c>
      <c r="F33" s="10" t="s">
        <v>19</v>
      </c>
      <c r="G33" s="10" t="s">
        <v>51</v>
      </c>
      <c r="H33" s="10"/>
      <c r="I33" s="13" t="s">
        <v>64</v>
      </c>
      <c r="J33" s="15" t="s">
        <v>50</v>
      </c>
      <c r="K33" s="12" t="s">
        <v>20</v>
      </c>
      <c r="L33" s="13" t="s">
        <v>118</v>
      </c>
      <c r="M33" s="17">
        <v>10840168</v>
      </c>
      <c r="N33" s="14" t="s">
        <v>24</v>
      </c>
      <c r="O33" s="20">
        <v>95.835789473684216</v>
      </c>
      <c r="P33" s="20">
        <v>259.1115789473684</v>
      </c>
      <c r="Q33" s="20"/>
      <c r="R33" s="36" t="s">
        <v>25</v>
      </c>
    </row>
    <row r="34" spans="2:19" x14ac:dyDescent="0.3">
      <c r="B34" s="10">
        <v>31</v>
      </c>
      <c r="C34" s="11" t="s">
        <v>17</v>
      </c>
      <c r="D34" s="10" t="s">
        <v>18</v>
      </c>
      <c r="E34" s="12" t="s">
        <v>113</v>
      </c>
      <c r="F34" s="10" t="s">
        <v>26</v>
      </c>
      <c r="G34" s="10" t="s">
        <v>65</v>
      </c>
      <c r="H34" s="10"/>
      <c r="I34" s="13"/>
      <c r="J34" s="15" t="s">
        <v>50</v>
      </c>
      <c r="K34" s="12" t="s">
        <v>20</v>
      </c>
      <c r="L34" s="13" t="s">
        <v>141</v>
      </c>
      <c r="M34" s="17">
        <v>10836729</v>
      </c>
      <c r="N34" s="14" t="s">
        <v>24</v>
      </c>
      <c r="O34" s="20">
        <v>193.71789473684214</v>
      </c>
      <c r="P34" s="20">
        <v>523.75578947368422</v>
      </c>
      <c r="Q34" s="20"/>
      <c r="R34" s="36" t="s">
        <v>25</v>
      </c>
      <c r="S34" s="27"/>
    </row>
    <row r="35" spans="2:19" x14ac:dyDescent="0.3">
      <c r="B35" s="10">
        <v>32</v>
      </c>
      <c r="C35" s="11" t="s">
        <v>17</v>
      </c>
      <c r="D35" s="10" t="s">
        <v>18</v>
      </c>
      <c r="E35" s="12" t="s">
        <v>113</v>
      </c>
      <c r="F35" s="10" t="s">
        <v>26</v>
      </c>
      <c r="G35" s="10" t="s">
        <v>66</v>
      </c>
      <c r="H35" s="10"/>
      <c r="I35" s="13" t="s">
        <v>67</v>
      </c>
      <c r="J35" s="12" t="s">
        <v>23</v>
      </c>
      <c r="K35" s="12" t="s">
        <v>20</v>
      </c>
      <c r="L35" s="13" t="s">
        <v>122</v>
      </c>
      <c r="M35" s="17">
        <v>10837165</v>
      </c>
      <c r="N35" s="14" t="s">
        <v>24</v>
      </c>
      <c r="O35" s="20">
        <v>1384.6736842105263</v>
      </c>
      <c r="P35" s="20">
        <v>3743.7473684210522</v>
      </c>
      <c r="Q35" s="20"/>
      <c r="R35" s="36" t="s">
        <v>25</v>
      </c>
    </row>
    <row r="36" spans="2:19" x14ac:dyDescent="0.3">
      <c r="B36" s="10">
        <v>33</v>
      </c>
      <c r="C36" s="11" t="s">
        <v>17</v>
      </c>
      <c r="D36" s="10" t="s">
        <v>18</v>
      </c>
      <c r="E36" s="12" t="s">
        <v>113</v>
      </c>
      <c r="F36" s="10" t="s">
        <v>26</v>
      </c>
      <c r="G36" s="10" t="s">
        <v>46</v>
      </c>
      <c r="H36" s="10" t="s">
        <v>45</v>
      </c>
      <c r="I36" s="13"/>
      <c r="J36" s="15" t="s">
        <v>23</v>
      </c>
      <c r="K36" s="12" t="s">
        <v>20</v>
      </c>
      <c r="L36" s="13" t="s">
        <v>171</v>
      </c>
      <c r="M36" s="17">
        <v>11104587</v>
      </c>
      <c r="N36" s="14" t="s">
        <v>24</v>
      </c>
      <c r="O36" s="20">
        <v>1433.103157894737</v>
      </c>
      <c r="P36" s="20">
        <v>3874.6863157894736</v>
      </c>
      <c r="Q36" s="20"/>
      <c r="R36" s="36" t="s">
        <v>25</v>
      </c>
    </row>
    <row r="37" spans="2:19" x14ac:dyDescent="0.3">
      <c r="B37" s="10">
        <v>34</v>
      </c>
      <c r="C37" s="11" t="s">
        <v>17</v>
      </c>
      <c r="D37" s="10" t="s">
        <v>18</v>
      </c>
      <c r="E37" s="12" t="s">
        <v>113</v>
      </c>
      <c r="F37" s="10" t="s">
        <v>26</v>
      </c>
      <c r="G37" s="10" t="s">
        <v>68</v>
      </c>
      <c r="H37" s="10"/>
      <c r="I37" s="13" t="s">
        <v>69</v>
      </c>
      <c r="J37" s="15" t="s">
        <v>23</v>
      </c>
      <c r="K37" s="12" t="s">
        <v>20</v>
      </c>
      <c r="L37" s="13" t="s">
        <v>145</v>
      </c>
      <c r="M37" s="23">
        <v>96783289</v>
      </c>
      <c r="N37" s="14" t="s">
        <v>24</v>
      </c>
      <c r="O37" s="20">
        <v>1329.48</v>
      </c>
      <c r="P37" s="20">
        <v>3594.52</v>
      </c>
      <c r="Q37" s="20"/>
      <c r="R37" s="36" t="s">
        <v>25</v>
      </c>
    </row>
    <row r="38" spans="2:19" x14ac:dyDescent="0.3">
      <c r="B38" s="10">
        <v>35</v>
      </c>
      <c r="C38" s="11" t="s">
        <v>17</v>
      </c>
      <c r="D38" s="10" t="s">
        <v>18</v>
      </c>
      <c r="E38" s="12" t="s">
        <v>113</v>
      </c>
      <c r="F38" s="10" t="s">
        <v>26</v>
      </c>
      <c r="G38" s="10" t="s">
        <v>43</v>
      </c>
      <c r="H38" s="10"/>
      <c r="I38" s="13"/>
      <c r="J38" s="15" t="s">
        <v>23</v>
      </c>
      <c r="K38" s="12" t="s">
        <v>20</v>
      </c>
      <c r="L38" s="13" t="s">
        <v>125</v>
      </c>
      <c r="M38" s="17">
        <v>11101218</v>
      </c>
      <c r="N38" s="14" t="s">
        <v>24</v>
      </c>
      <c r="O38" s="20">
        <v>1090.004210526316</v>
      </c>
      <c r="P38" s="20">
        <v>2947.0484210526315</v>
      </c>
      <c r="Q38" s="20"/>
      <c r="R38" s="36" t="s">
        <v>25</v>
      </c>
    </row>
    <row r="39" spans="2:19" x14ac:dyDescent="0.3">
      <c r="B39" s="10">
        <v>36</v>
      </c>
      <c r="C39" s="11" t="s">
        <v>17</v>
      </c>
      <c r="D39" s="10" t="s">
        <v>18</v>
      </c>
      <c r="E39" s="12" t="s">
        <v>113</v>
      </c>
      <c r="F39" s="10" t="s">
        <v>19</v>
      </c>
      <c r="G39" s="10" t="s">
        <v>51</v>
      </c>
      <c r="H39" s="10"/>
      <c r="I39" s="13" t="s">
        <v>70</v>
      </c>
      <c r="J39" s="15" t="s">
        <v>50</v>
      </c>
      <c r="K39" s="12" t="s">
        <v>20</v>
      </c>
      <c r="L39" s="13" t="s">
        <v>119</v>
      </c>
      <c r="M39" s="23">
        <v>96783192</v>
      </c>
      <c r="N39" s="14" t="s">
        <v>24</v>
      </c>
      <c r="O39" s="20">
        <v>8.1000000000000014</v>
      </c>
      <c r="P39" s="20">
        <v>21.9</v>
      </c>
      <c r="Q39" s="20"/>
      <c r="R39" s="36" t="s">
        <v>25</v>
      </c>
    </row>
    <row r="40" spans="2:19" x14ac:dyDescent="0.3">
      <c r="B40" s="10">
        <v>37</v>
      </c>
      <c r="C40" s="11" t="s">
        <v>17</v>
      </c>
      <c r="D40" s="10" t="s">
        <v>18</v>
      </c>
      <c r="E40" s="12" t="s">
        <v>113</v>
      </c>
      <c r="F40" s="10" t="s">
        <v>19</v>
      </c>
      <c r="G40" s="10" t="s">
        <v>71</v>
      </c>
      <c r="H40" s="10"/>
      <c r="I40" s="13" t="s">
        <v>72</v>
      </c>
      <c r="J40" s="15" t="s">
        <v>23</v>
      </c>
      <c r="K40" s="12" t="s">
        <v>20</v>
      </c>
      <c r="L40" s="13" t="s">
        <v>142</v>
      </c>
      <c r="M40" s="17">
        <v>10833208</v>
      </c>
      <c r="N40" s="14" t="s">
        <v>24</v>
      </c>
      <c r="O40" s="20">
        <v>1490.4</v>
      </c>
      <c r="P40" s="20">
        <v>4029.6</v>
      </c>
      <c r="Q40" s="20"/>
      <c r="R40" s="36" t="s">
        <v>25</v>
      </c>
    </row>
    <row r="41" spans="2:19" x14ac:dyDescent="0.3">
      <c r="B41" s="10">
        <v>38</v>
      </c>
      <c r="C41" s="11" t="s">
        <v>17</v>
      </c>
      <c r="D41" s="10" t="s">
        <v>18</v>
      </c>
      <c r="E41" s="12" t="s">
        <v>113</v>
      </c>
      <c r="F41" s="10" t="s">
        <v>19</v>
      </c>
      <c r="G41" s="10" t="s">
        <v>73</v>
      </c>
      <c r="H41" s="10"/>
      <c r="I41" s="13" t="s">
        <v>74</v>
      </c>
      <c r="J41" s="15" t="s">
        <v>23</v>
      </c>
      <c r="K41" s="12" t="s">
        <v>20</v>
      </c>
      <c r="L41" s="13" t="s">
        <v>116</v>
      </c>
      <c r="M41" s="17">
        <v>11018655</v>
      </c>
      <c r="N41" s="14" t="s">
        <v>24</v>
      </c>
      <c r="O41" s="20">
        <v>2386.0042105263155</v>
      </c>
      <c r="P41" s="20">
        <v>6451.0484210526311</v>
      </c>
      <c r="Q41" s="20"/>
      <c r="R41" s="36" t="s">
        <v>25</v>
      </c>
    </row>
    <row r="42" spans="2:19" x14ac:dyDescent="0.3">
      <c r="B42" s="10">
        <v>39</v>
      </c>
      <c r="C42" s="11" t="s">
        <v>17</v>
      </c>
      <c r="D42" s="10" t="s">
        <v>18</v>
      </c>
      <c r="E42" s="12" t="s">
        <v>113</v>
      </c>
      <c r="F42" s="10" t="s">
        <v>26</v>
      </c>
      <c r="G42" s="10" t="s">
        <v>75</v>
      </c>
      <c r="H42" s="10"/>
      <c r="I42" s="13"/>
      <c r="J42" s="15" t="s">
        <v>23</v>
      </c>
      <c r="K42" s="12" t="s">
        <v>20</v>
      </c>
      <c r="L42" s="13" t="s">
        <v>127</v>
      </c>
      <c r="M42" s="17">
        <v>11101730</v>
      </c>
      <c r="N42" s="14" t="s">
        <v>24</v>
      </c>
      <c r="O42" s="20">
        <v>291.941052631579</v>
      </c>
      <c r="P42" s="20">
        <v>789.32210526315794</v>
      </c>
      <c r="Q42" s="20"/>
      <c r="R42" s="36" t="s">
        <v>25</v>
      </c>
    </row>
    <row r="43" spans="2:19" x14ac:dyDescent="0.3">
      <c r="B43" s="10">
        <v>40</v>
      </c>
      <c r="C43" s="11" t="s">
        <v>17</v>
      </c>
      <c r="D43" s="10" t="s">
        <v>18</v>
      </c>
      <c r="E43" s="12" t="s">
        <v>113</v>
      </c>
      <c r="F43" s="10" t="s">
        <v>26</v>
      </c>
      <c r="G43" s="10" t="s">
        <v>71</v>
      </c>
      <c r="H43" s="10"/>
      <c r="I43" s="13"/>
      <c r="J43" s="15" t="s">
        <v>23</v>
      </c>
      <c r="K43" s="12" t="s">
        <v>20</v>
      </c>
      <c r="L43" s="13" t="s">
        <v>139</v>
      </c>
      <c r="M43" s="17">
        <v>10834002</v>
      </c>
      <c r="N43" s="14" t="s">
        <v>24</v>
      </c>
      <c r="O43" s="20">
        <v>704.61473684210534</v>
      </c>
      <c r="P43" s="20">
        <v>1905.0694736842106</v>
      </c>
      <c r="Q43" s="20"/>
      <c r="R43" s="36" t="s">
        <v>25</v>
      </c>
    </row>
    <row r="44" spans="2:19" x14ac:dyDescent="0.3">
      <c r="B44" s="10">
        <v>41</v>
      </c>
      <c r="C44" s="11" t="s">
        <v>17</v>
      </c>
      <c r="D44" s="10" t="s">
        <v>18</v>
      </c>
      <c r="E44" s="12" t="s">
        <v>113</v>
      </c>
      <c r="F44" s="10" t="s">
        <v>26</v>
      </c>
      <c r="G44" s="10" t="s">
        <v>76</v>
      </c>
      <c r="H44" s="10"/>
      <c r="I44" s="13"/>
      <c r="J44" s="15" t="s">
        <v>23</v>
      </c>
      <c r="K44" s="12" t="s">
        <v>20</v>
      </c>
      <c r="L44" s="13" t="s">
        <v>136</v>
      </c>
      <c r="M44" s="23">
        <v>98081529</v>
      </c>
      <c r="N44" s="14" t="s">
        <v>24</v>
      </c>
      <c r="O44" s="20">
        <v>2414.34</v>
      </c>
      <c r="P44" s="20">
        <v>6527.66</v>
      </c>
      <c r="Q44" s="20"/>
      <c r="R44" s="36" t="s">
        <v>25</v>
      </c>
    </row>
    <row r="45" spans="2:19" x14ac:dyDescent="0.3">
      <c r="B45" s="10">
        <v>42</v>
      </c>
      <c r="C45" s="11" t="s">
        <v>17</v>
      </c>
      <c r="D45" s="10" t="s">
        <v>18</v>
      </c>
      <c r="E45" s="12" t="s">
        <v>113</v>
      </c>
      <c r="F45" s="10" t="s">
        <v>26</v>
      </c>
      <c r="G45" s="10" t="s">
        <v>77</v>
      </c>
      <c r="H45" s="10"/>
      <c r="I45" s="13"/>
      <c r="J45" s="15" t="s">
        <v>23</v>
      </c>
      <c r="K45" s="12" t="s">
        <v>20</v>
      </c>
      <c r="L45" s="13" t="s">
        <v>130</v>
      </c>
      <c r="M45" s="17">
        <v>11097280</v>
      </c>
      <c r="N45" s="14" t="s">
        <v>24</v>
      </c>
      <c r="O45" s="20">
        <v>467.92421052631585</v>
      </c>
      <c r="P45" s="20">
        <v>1265.1284210526317</v>
      </c>
      <c r="Q45" s="20"/>
      <c r="R45" s="36" t="s">
        <v>25</v>
      </c>
    </row>
    <row r="46" spans="2:19" x14ac:dyDescent="0.3">
      <c r="B46" s="10">
        <v>43</v>
      </c>
      <c r="C46" s="11" t="s">
        <v>17</v>
      </c>
      <c r="D46" s="10" t="s">
        <v>18</v>
      </c>
      <c r="E46" s="12" t="s">
        <v>113</v>
      </c>
      <c r="F46" s="10" t="s">
        <v>26</v>
      </c>
      <c r="G46" s="10" t="s">
        <v>78</v>
      </c>
      <c r="H46" s="10"/>
      <c r="I46" s="13"/>
      <c r="J46" s="15" t="s">
        <v>23</v>
      </c>
      <c r="K46" s="12" t="s">
        <v>20</v>
      </c>
      <c r="L46" s="13" t="s">
        <v>149</v>
      </c>
      <c r="M46" s="17">
        <v>11103654</v>
      </c>
      <c r="N46" s="14" t="s">
        <v>24</v>
      </c>
      <c r="O46" s="20">
        <v>754.40842105263164</v>
      </c>
      <c r="P46" s="20">
        <v>2039.6968421052629</v>
      </c>
      <c r="Q46" s="20"/>
      <c r="R46" s="36" t="s">
        <v>25</v>
      </c>
    </row>
    <row r="47" spans="2:19" x14ac:dyDescent="0.3">
      <c r="B47" s="10">
        <v>44</v>
      </c>
      <c r="C47" s="11" t="s">
        <v>17</v>
      </c>
      <c r="D47" s="10" t="s">
        <v>18</v>
      </c>
      <c r="E47" s="12" t="s">
        <v>113</v>
      </c>
      <c r="F47" s="10" t="s">
        <v>19</v>
      </c>
      <c r="G47" s="10" t="s">
        <v>20</v>
      </c>
      <c r="H47" s="10" t="s">
        <v>21</v>
      </c>
      <c r="I47" s="13" t="s">
        <v>79</v>
      </c>
      <c r="J47" s="15" t="s">
        <v>23</v>
      </c>
      <c r="K47" s="12" t="s">
        <v>20</v>
      </c>
      <c r="L47" s="13" t="s">
        <v>161</v>
      </c>
      <c r="M47" s="17">
        <v>10943540</v>
      </c>
      <c r="N47" s="14" t="s">
        <v>24</v>
      </c>
      <c r="O47" s="20">
        <v>51.157894736842103</v>
      </c>
      <c r="P47" s="20">
        <v>138.31578947368419</v>
      </c>
      <c r="Q47" s="20"/>
      <c r="R47" s="36" t="s">
        <v>25</v>
      </c>
      <c r="S47" s="27"/>
    </row>
    <row r="48" spans="2:19" x14ac:dyDescent="0.3">
      <c r="B48" s="10">
        <v>45</v>
      </c>
      <c r="C48" s="11" t="s">
        <v>17</v>
      </c>
      <c r="D48" s="10" t="s">
        <v>18</v>
      </c>
      <c r="E48" s="12" t="s">
        <v>113</v>
      </c>
      <c r="F48" s="10" t="s">
        <v>26</v>
      </c>
      <c r="G48" s="10" t="s">
        <v>51</v>
      </c>
      <c r="H48" s="10" t="s">
        <v>80</v>
      </c>
      <c r="I48" s="13"/>
      <c r="J48" s="15" t="s">
        <v>50</v>
      </c>
      <c r="K48" s="12" t="s">
        <v>20</v>
      </c>
      <c r="L48" s="13" t="s">
        <v>137</v>
      </c>
      <c r="M48" s="17">
        <v>10836888</v>
      </c>
      <c r="N48" s="14" t="s">
        <v>24</v>
      </c>
      <c r="O48" s="20">
        <v>4957.8821052631583</v>
      </c>
      <c r="P48" s="20">
        <v>13404.644210526316</v>
      </c>
      <c r="Q48" s="20"/>
      <c r="R48" s="36" t="s">
        <v>25</v>
      </c>
    </row>
    <row r="49" spans="2:18" x14ac:dyDescent="0.3">
      <c r="B49" s="10">
        <v>46</v>
      </c>
      <c r="C49" s="11" t="s">
        <v>17</v>
      </c>
      <c r="D49" s="10" t="s">
        <v>18</v>
      </c>
      <c r="E49" s="12" t="s">
        <v>113</v>
      </c>
      <c r="F49" s="10" t="s">
        <v>26</v>
      </c>
      <c r="G49" s="10" t="s">
        <v>81</v>
      </c>
      <c r="H49" s="10"/>
      <c r="I49" s="13"/>
      <c r="J49" s="15" t="s">
        <v>23</v>
      </c>
      <c r="K49" s="12" t="s">
        <v>20</v>
      </c>
      <c r="L49" s="13" t="s">
        <v>125</v>
      </c>
      <c r="M49" s="17">
        <v>11023811</v>
      </c>
      <c r="N49" s="14" t="s">
        <v>24</v>
      </c>
      <c r="O49" s="20">
        <v>3090</v>
      </c>
      <c r="P49" s="20"/>
      <c r="Q49" s="20"/>
      <c r="R49" s="36" t="s">
        <v>28</v>
      </c>
    </row>
    <row r="50" spans="2:18" x14ac:dyDescent="0.3">
      <c r="B50" s="10">
        <v>47</v>
      </c>
      <c r="C50" s="11" t="s">
        <v>17</v>
      </c>
      <c r="D50" s="10" t="s">
        <v>18</v>
      </c>
      <c r="E50" s="12" t="s">
        <v>113</v>
      </c>
      <c r="F50" s="10" t="s">
        <v>19</v>
      </c>
      <c r="G50" s="10" t="s">
        <v>43</v>
      </c>
      <c r="H50" s="10"/>
      <c r="I50" s="13" t="s">
        <v>82</v>
      </c>
      <c r="J50" s="15" t="s">
        <v>23</v>
      </c>
      <c r="K50" s="12" t="s">
        <v>20</v>
      </c>
      <c r="L50" s="13" t="s">
        <v>174</v>
      </c>
      <c r="M50" s="17">
        <v>11092103</v>
      </c>
      <c r="N50" s="14" t="s">
        <v>24</v>
      </c>
      <c r="O50" s="20">
        <v>4.4336842105263168</v>
      </c>
      <c r="P50" s="20">
        <v>11.987368421052633</v>
      </c>
      <c r="Q50" s="20"/>
      <c r="R50" s="36" t="s">
        <v>25</v>
      </c>
    </row>
    <row r="51" spans="2:18" x14ac:dyDescent="0.3">
      <c r="B51" s="10">
        <v>48</v>
      </c>
      <c r="C51" s="11" t="s">
        <v>17</v>
      </c>
      <c r="D51" s="10" t="s">
        <v>18</v>
      </c>
      <c r="E51" s="12" t="s">
        <v>113</v>
      </c>
      <c r="F51" s="10" t="s">
        <v>26</v>
      </c>
      <c r="G51" s="10" t="s">
        <v>73</v>
      </c>
      <c r="H51" s="10"/>
      <c r="I51" s="13"/>
      <c r="J51" s="15" t="s">
        <v>23</v>
      </c>
      <c r="K51" s="12" t="s">
        <v>20</v>
      </c>
      <c r="L51" s="13" t="s">
        <v>134</v>
      </c>
      <c r="M51" s="17">
        <v>11098124</v>
      </c>
      <c r="N51" s="14" t="s">
        <v>24</v>
      </c>
      <c r="O51" s="20">
        <v>1834.181052631579</v>
      </c>
      <c r="P51" s="20">
        <v>4959.0821052631572</v>
      </c>
      <c r="Q51" s="20"/>
      <c r="R51" s="36" t="s">
        <v>25</v>
      </c>
    </row>
    <row r="52" spans="2:18" x14ac:dyDescent="0.3">
      <c r="B52" s="10">
        <v>49</v>
      </c>
      <c r="C52" s="11" t="s">
        <v>17</v>
      </c>
      <c r="D52" s="10" t="s">
        <v>18</v>
      </c>
      <c r="E52" s="12" t="s">
        <v>113</v>
      </c>
      <c r="F52" s="10" t="s">
        <v>19</v>
      </c>
      <c r="G52" s="10" t="s">
        <v>83</v>
      </c>
      <c r="H52" s="10"/>
      <c r="I52" s="13" t="s">
        <v>64</v>
      </c>
      <c r="J52" s="15" t="s">
        <v>23</v>
      </c>
      <c r="K52" s="12" t="s">
        <v>20</v>
      </c>
      <c r="L52" s="13" t="s">
        <v>143</v>
      </c>
      <c r="M52" s="17">
        <v>10837352</v>
      </c>
      <c r="N52" s="14" t="s">
        <v>24</v>
      </c>
      <c r="O52" s="20">
        <v>982.23157894736846</v>
      </c>
      <c r="P52" s="20">
        <v>2655.6631578947367</v>
      </c>
      <c r="Q52" s="20"/>
      <c r="R52" s="36" t="s">
        <v>25</v>
      </c>
    </row>
    <row r="53" spans="2:18" x14ac:dyDescent="0.3">
      <c r="B53" s="10">
        <v>50</v>
      </c>
      <c r="C53" s="11" t="s">
        <v>17</v>
      </c>
      <c r="D53" s="10" t="s">
        <v>18</v>
      </c>
      <c r="E53" s="12" t="s">
        <v>113</v>
      </c>
      <c r="F53" s="10" t="s">
        <v>19</v>
      </c>
      <c r="G53" s="10" t="s">
        <v>46</v>
      </c>
      <c r="H53" s="10" t="s">
        <v>84</v>
      </c>
      <c r="I53" s="13"/>
      <c r="J53" s="15" t="s">
        <v>23</v>
      </c>
      <c r="K53" s="12" t="s">
        <v>20</v>
      </c>
      <c r="L53" s="13" t="s">
        <v>120</v>
      </c>
      <c r="M53" s="17">
        <v>10961542</v>
      </c>
      <c r="N53" s="14" t="s">
        <v>24</v>
      </c>
      <c r="O53" s="20">
        <v>64.800000000000011</v>
      </c>
      <c r="P53" s="20">
        <v>175.2</v>
      </c>
      <c r="Q53" s="20"/>
      <c r="R53" s="36" t="s">
        <v>25</v>
      </c>
    </row>
    <row r="54" spans="2:18" x14ac:dyDescent="0.3">
      <c r="B54" s="10">
        <v>51</v>
      </c>
      <c r="C54" s="11" t="s">
        <v>17</v>
      </c>
      <c r="D54" s="10" t="s">
        <v>18</v>
      </c>
      <c r="E54" s="12" t="s">
        <v>113</v>
      </c>
      <c r="F54" s="10" t="s">
        <v>26</v>
      </c>
      <c r="G54" s="10" t="s">
        <v>60</v>
      </c>
      <c r="H54" s="10"/>
      <c r="I54" s="13" t="s">
        <v>85</v>
      </c>
      <c r="J54" s="15" t="s">
        <v>23</v>
      </c>
      <c r="K54" s="12" t="s">
        <v>20</v>
      </c>
      <c r="L54" s="13" t="s">
        <v>178</v>
      </c>
      <c r="M54" s="17">
        <v>11023644</v>
      </c>
      <c r="N54" s="14" t="s">
        <v>24</v>
      </c>
      <c r="O54" s="20">
        <v>2177.621052631579</v>
      </c>
      <c r="P54" s="20">
        <v>5887.6421052631576</v>
      </c>
      <c r="Q54" s="20"/>
      <c r="R54" s="36" t="s">
        <v>25</v>
      </c>
    </row>
    <row r="55" spans="2:18" x14ac:dyDescent="0.3">
      <c r="B55" s="10">
        <v>52</v>
      </c>
      <c r="C55" s="11" t="s">
        <v>17</v>
      </c>
      <c r="D55" s="10" t="s">
        <v>18</v>
      </c>
      <c r="E55" s="12" t="s">
        <v>113</v>
      </c>
      <c r="F55" s="10" t="s">
        <v>19</v>
      </c>
      <c r="G55" s="10" t="s">
        <v>51</v>
      </c>
      <c r="H55" s="10"/>
      <c r="I55" s="13" t="s">
        <v>86</v>
      </c>
      <c r="J55" s="15" t="s">
        <v>50</v>
      </c>
      <c r="K55" s="12" t="s">
        <v>20</v>
      </c>
      <c r="L55" s="13" t="s">
        <v>117</v>
      </c>
      <c r="M55" s="17">
        <v>10837861</v>
      </c>
      <c r="N55" s="14" t="s">
        <v>24</v>
      </c>
      <c r="O55" s="20">
        <v>11.34</v>
      </c>
      <c r="P55" s="20">
        <v>30.66</v>
      </c>
      <c r="Q55" s="20"/>
      <c r="R55" s="36" t="s">
        <v>25</v>
      </c>
    </row>
    <row r="56" spans="2:18" x14ac:dyDescent="0.3">
      <c r="B56" s="10">
        <v>53</v>
      </c>
      <c r="C56" s="11" t="s">
        <v>17</v>
      </c>
      <c r="D56" s="10" t="s">
        <v>18</v>
      </c>
      <c r="E56" s="12" t="s">
        <v>113</v>
      </c>
      <c r="F56" s="10" t="s">
        <v>26</v>
      </c>
      <c r="G56" s="10" t="s">
        <v>87</v>
      </c>
      <c r="H56" s="10"/>
      <c r="I56" s="13" t="s">
        <v>88</v>
      </c>
      <c r="J56" s="15" t="s">
        <v>23</v>
      </c>
      <c r="K56" s="12" t="s">
        <v>20</v>
      </c>
      <c r="L56" s="13" t="s">
        <v>158</v>
      </c>
      <c r="M56" s="17">
        <v>10941423</v>
      </c>
      <c r="N56" s="14" t="s">
        <v>24</v>
      </c>
      <c r="O56" s="20">
        <v>3309.5747368421057</v>
      </c>
      <c r="P56" s="20">
        <v>8948.1094736842115</v>
      </c>
      <c r="Q56" s="20"/>
      <c r="R56" s="36" t="s">
        <v>25</v>
      </c>
    </row>
    <row r="57" spans="2:18" x14ac:dyDescent="0.3">
      <c r="B57" s="10">
        <v>54</v>
      </c>
      <c r="C57" s="11" t="s">
        <v>17</v>
      </c>
      <c r="D57" s="10" t="s">
        <v>18</v>
      </c>
      <c r="E57" s="12" t="s">
        <v>113</v>
      </c>
      <c r="F57" s="10" t="s">
        <v>19</v>
      </c>
      <c r="G57" s="10" t="s">
        <v>87</v>
      </c>
      <c r="H57" s="10"/>
      <c r="I57" s="13" t="s">
        <v>88</v>
      </c>
      <c r="J57" s="15" t="s">
        <v>23</v>
      </c>
      <c r="K57" s="12" t="s">
        <v>20</v>
      </c>
      <c r="L57" s="13" t="s">
        <v>157</v>
      </c>
      <c r="M57" s="17">
        <v>10942099</v>
      </c>
      <c r="N57" s="14" t="s">
        <v>24</v>
      </c>
      <c r="O57" s="20">
        <v>4762.1178947368426</v>
      </c>
      <c r="P57" s="20">
        <v>12875.355789473684</v>
      </c>
      <c r="Q57" s="20"/>
      <c r="R57" s="36" t="s">
        <v>25</v>
      </c>
    </row>
    <row r="58" spans="2:18" x14ac:dyDescent="0.3">
      <c r="B58" s="10">
        <v>55</v>
      </c>
      <c r="C58" s="11" t="s">
        <v>17</v>
      </c>
      <c r="D58" s="10" t="s">
        <v>18</v>
      </c>
      <c r="E58" s="12" t="s">
        <v>113</v>
      </c>
      <c r="F58" s="10" t="s">
        <v>26</v>
      </c>
      <c r="G58" s="10" t="s">
        <v>89</v>
      </c>
      <c r="H58" s="10"/>
      <c r="I58" s="13"/>
      <c r="J58" s="15" t="s">
        <v>23</v>
      </c>
      <c r="K58" s="12" t="s">
        <v>20</v>
      </c>
      <c r="L58" s="13" t="s">
        <v>159</v>
      </c>
      <c r="M58" s="17">
        <v>11099823</v>
      </c>
      <c r="N58" s="14" t="s">
        <v>24</v>
      </c>
      <c r="O58" s="20">
        <v>658.23157894736846</v>
      </c>
      <c r="P58" s="20">
        <v>1779.663157894737</v>
      </c>
      <c r="Q58" s="20"/>
      <c r="R58" s="36" t="s">
        <v>25</v>
      </c>
    </row>
    <row r="59" spans="2:18" x14ac:dyDescent="0.3">
      <c r="B59" s="10">
        <v>56</v>
      </c>
      <c r="C59" s="11" t="s">
        <v>17</v>
      </c>
      <c r="D59" s="10" t="s">
        <v>18</v>
      </c>
      <c r="E59" s="12" t="s">
        <v>113</v>
      </c>
      <c r="F59" s="10" t="s">
        <v>102</v>
      </c>
      <c r="G59" s="10" t="s">
        <v>20</v>
      </c>
      <c r="H59" s="10" t="s">
        <v>48</v>
      </c>
      <c r="I59" s="13"/>
      <c r="J59" s="15" t="s">
        <v>23</v>
      </c>
      <c r="K59" s="12" t="s">
        <v>20</v>
      </c>
      <c r="L59" s="13" t="s">
        <v>156</v>
      </c>
      <c r="M59" s="17">
        <v>96783261</v>
      </c>
      <c r="N59" s="14" t="s">
        <v>24</v>
      </c>
      <c r="O59" s="20">
        <v>6660.09</v>
      </c>
      <c r="P59" s="20">
        <v>18006.91</v>
      </c>
      <c r="Q59" s="20"/>
      <c r="R59" s="36" t="s">
        <v>25</v>
      </c>
    </row>
    <row r="60" spans="2:18" x14ac:dyDescent="0.3">
      <c r="B60" s="10">
        <v>57</v>
      </c>
      <c r="C60" s="11" t="s">
        <v>17</v>
      </c>
      <c r="D60" s="10" t="s">
        <v>18</v>
      </c>
      <c r="E60" s="12" t="s">
        <v>113</v>
      </c>
      <c r="F60" s="10" t="s">
        <v>90</v>
      </c>
      <c r="G60" s="10" t="s">
        <v>71</v>
      </c>
      <c r="H60" s="10"/>
      <c r="I60" s="13" t="s">
        <v>91</v>
      </c>
      <c r="J60" s="15" t="s">
        <v>23</v>
      </c>
      <c r="K60" s="12" t="s">
        <v>20</v>
      </c>
      <c r="L60" s="13" t="s">
        <v>160</v>
      </c>
      <c r="M60" s="17">
        <v>10920301</v>
      </c>
      <c r="N60" s="14" t="s">
        <v>24</v>
      </c>
      <c r="O60" s="20">
        <v>1728</v>
      </c>
      <c r="P60" s="20"/>
      <c r="Q60" s="20"/>
      <c r="R60" s="36" t="s">
        <v>28</v>
      </c>
    </row>
    <row r="61" spans="2:18" x14ac:dyDescent="0.3">
      <c r="B61" s="10">
        <v>58</v>
      </c>
      <c r="C61" s="11" t="s">
        <v>17</v>
      </c>
      <c r="D61" s="10" t="s">
        <v>18</v>
      </c>
      <c r="E61" s="12" t="s">
        <v>113</v>
      </c>
      <c r="F61" s="10" t="s">
        <v>26</v>
      </c>
      <c r="G61" s="10" t="s">
        <v>92</v>
      </c>
      <c r="H61" s="10" t="s">
        <v>93</v>
      </c>
      <c r="I61" s="13"/>
      <c r="J61" s="15" t="s">
        <v>23</v>
      </c>
      <c r="K61" s="12" t="s">
        <v>20</v>
      </c>
      <c r="L61" s="13" t="s">
        <v>170</v>
      </c>
      <c r="M61" s="17">
        <v>10959176</v>
      </c>
      <c r="N61" s="14" t="s">
        <v>24</v>
      </c>
      <c r="O61" s="20">
        <v>523.17473684210529</v>
      </c>
      <c r="P61" s="20">
        <v>1414.5094736842104</v>
      </c>
      <c r="Q61" s="20"/>
      <c r="R61" s="36" t="s">
        <v>25</v>
      </c>
    </row>
    <row r="62" spans="2:18" x14ac:dyDescent="0.3">
      <c r="B62" s="10">
        <v>59</v>
      </c>
      <c r="C62" s="11" t="s">
        <v>17</v>
      </c>
      <c r="D62" s="10" t="s">
        <v>18</v>
      </c>
      <c r="E62" s="12" t="s">
        <v>113</v>
      </c>
      <c r="F62" s="10" t="s">
        <v>90</v>
      </c>
      <c r="G62" s="10" t="s">
        <v>20</v>
      </c>
      <c r="H62" s="10" t="s">
        <v>94</v>
      </c>
      <c r="I62" s="13" t="s">
        <v>95</v>
      </c>
      <c r="J62" s="15" t="s">
        <v>23</v>
      </c>
      <c r="K62" s="12" t="s">
        <v>20</v>
      </c>
      <c r="L62" s="13" t="s">
        <v>167</v>
      </c>
      <c r="M62" s="17">
        <v>11040851</v>
      </c>
      <c r="N62" s="14" t="s">
        <v>24</v>
      </c>
      <c r="O62" s="20">
        <v>30</v>
      </c>
      <c r="P62" s="20"/>
      <c r="Q62" s="20"/>
      <c r="R62" s="36" t="s">
        <v>28</v>
      </c>
    </row>
    <row r="63" spans="2:18" x14ac:dyDescent="0.3">
      <c r="B63" s="10">
        <v>60</v>
      </c>
      <c r="C63" s="11" t="s">
        <v>17</v>
      </c>
      <c r="D63" s="10" t="s">
        <v>18</v>
      </c>
      <c r="E63" s="12" t="s">
        <v>113</v>
      </c>
      <c r="F63" s="10" t="s">
        <v>96</v>
      </c>
      <c r="G63" s="10" t="s">
        <v>20</v>
      </c>
      <c r="H63" s="10" t="s">
        <v>97</v>
      </c>
      <c r="I63" s="13" t="s">
        <v>98</v>
      </c>
      <c r="J63" s="15" t="s">
        <v>23</v>
      </c>
      <c r="K63" s="12" t="s">
        <v>20</v>
      </c>
      <c r="L63" s="13" t="s">
        <v>164</v>
      </c>
      <c r="M63" s="17">
        <v>10937656</v>
      </c>
      <c r="N63" s="14" t="s">
        <v>24</v>
      </c>
      <c r="O63" s="20">
        <v>1667.4063157894739</v>
      </c>
      <c r="P63" s="20">
        <v>4508.1726315789474</v>
      </c>
      <c r="Q63" s="20"/>
      <c r="R63" s="36" t="s">
        <v>25</v>
      </c>
    </row>
    <row r="64" spans="2:18" x14ac:dyDescent="0.3">
      <c r="B64" s="10">
        <v>61</v>
      </c>
      <c r="C64" s="11" t="s">
        <v>17</v>
      </c>
      <c r="D64" s="10" t="s">
        <v>18</v>
      </c>
      <c r="E64" s="12" t="s">
        <v>113</v>
      </c>
      <c r="F64" s="10" t="s">
        <v>47</v>
      </c>
      <c r="G64" s="10" t="s">
        <v>20</v>
      </c>
      <c r="H64" s="10" t="s">
        <v>99</v>
      </c>
      <c r="I64" s="13" t="s">
        <v>82</v>
      </c>
      <c r="J64" s="15" t="s">
        <v>23</v>
      </c>
      <c r="K64" s="12" t="s">
        <v>20</v>
      </c>
      <c r="L64" s="13" t="s">
        <v>168</v>
      </c>
      <c r="M64" s="17">
        <v>10938046</v>
      </c>
      <c r="N64" s="14" t="s">
        <v>24</v>
      </c>
      <c r="O64" s="20">
        <v>4120.9389473684214</v>
      </c>
      <c r="P64" s="20">
        <v>11141.797894736843</v>
      </c>
      <c r="Q64" s="20"/>
      <c r="R64" s="36" t="s">
        <v>25</v>
      </c>
    </row>
    <row r="65" spans="2:18" x14ac:dyDescent="0.3">
      <c r="B65" s="10">
        <v>62</v>
      </c>
      <c r="C65" s="11" t="s">
        <v>17</v>
      </c>
      <c r="D65" s="10" t="s">
        <v>18</v>
      </c>
      <c r="E65" s="12" t="s">
        <v>113</v>
      </c>
      <c r="F65" s="10" t="s">
        <v>26</v>
      </c>
      <c r="G65" s="10" t="s">
        <v>20</v>
      </c>
      <c r="H65" s="10" t="s">
        <v>38</v>
      </c>
      <c r="I65" s="13" t="s">
        <v>100</v>
      </c>
      <c r="J65" s="15" t="s">
        <v>23</v>
      </c>
      <c r="K65" s="12" t="s">
        <v>20</v>
      </c>
      <c r="L65" s="13" t="s">
        <v>166</v>
      </c>
      <c r="M65" s="17">
        <v>10940878</v>
      </c>
      <c r="N65" s="14" t="s">
        <v>24</v>
      </c>
      <c r="O65" s="20">
        <v>18513.900000000001</v>
      </c>
      <c r="P65" s="20">
        <v>50056.1</v>
      </c>
      <c r="Q65" s="20"/>
      <c r="R65" s="36" t="s">
        <v>25</v>
      </c>
    </row>
    <row r="66" spans="2:18" x14ac:dyDescent="0.3">
      <c r="B66" s="10">
        <v>63</v>
      </c>
      <c r="C66" s="11" t="s">
        <v>17</v>
      </c>
      <c r="D66" s="10" t="s">
        <v>18</v>
      </c>
      <c r="E66" s="12" t="s">
        <v>113</v>
      </c>
      <c r="F66" s="10" t="s">
        <v>101</v>
      </c>
      <c r="G66" s="10" t="s">
        <v>20</v>
      </c>
      <c r="H66" s="10" t="s">
        <v>97</v>
      </c>
      <c r="I66" s="13" t="s">
        <v>98</v>
      </c>
      <c r="J66" s="15" t="s">
        <v>23</v>
      </c>
      <c r="K66" s="12" t="s">
        <v>20</v>
      </c>
      <c r="L66" s="13" t="s">
        <v>165</v>
      </c>
      <c r="M66" s="17">
        <v>11144199</v>
      </c>
      <c r="N66" s="14" t="s">
        <v>24</v>
      </c>
      <c r="O66" s="20">
        <v>332.5263157894737</v>
      </c>
      <c r="P66" s="20">
        <v>899.05263157894728</v>
      </c>
      <c r="Q66" s="20"/>
      <c r="R66" s="36" t="s">
        <v>25</v>
      </c>
    </row>
    <row r="67" spans="2:18" x14ac:dyDescent="0.3">
      <c r="B67" s="10">
        <v>64</v>
      </c>
      <c r="C67" s="11" t="s">
        <v>17</v>
      </c>
      <c r="D67" s="10" t="s">
        <v>18</v>
      </c>
      <c r="E67" s="12" t="s">
        <v>113</v>
      </c>
      <c r="F67" s="14" t="s">
        <v>102</v>
      </c>
      <c r="G67" s="14" t="s">
        <v>51</v>
      </c>
      <c r="H67" s="14"/>
      <c r="I67" s="16" t="s">
        <v>103</v>
      </c>
      <c r="J67" s="15" t="s">
        <v>50</v>
      </c>
      <c r="K67" s="12" t="s">
        <v>20</v>
      </c>
      <c r="L67" s="16" t="s">
        <v>121</v>
      </c>
      <c r="M67" s="22">
        <v>56055142</v>
      </c>
      <c r="N67" s="14" t="s">
        <v>24</v>
      </c>
      <c r="O67" s="20">
        <v>8504.3368421052637</v>
      </c>
      <c r="P67" s="20">
        <v>6378.2526315789464</v>
      </c>
      <c r="Q67" s="20">
        <v>27639.094736842104</v>
      </c>
      <c r="R67" s="37" t="s">
        <v>106</v>
      </c>
    </row>
    <row r="68" spans="2:18" x14ac:dyDescent="0.3">
      <c r="B68" s="10">
        <v>65</v>
      </c>
      <c r="C68" s="11" t="s">
        <v>17</v>
      </c>
      <c r="D68" s="10" t="s">
        <v>18</v>
      </c>
      <c r="E68" s="12" t="s">
        <v>113</v>
      </c>
      <c r="F68" s="10" t="s">
        <v>19</v>
      </c>
      <c r="G68" s="10" t="s">
        <v>51</v>
      </c>
      <c r="H68" s="10"/>
      <c r="I68" s="13" t="s">
        <v>104</v>
      </c>
      <c r="J68" s="12" t="s">
        <v>23</v>
      </c>
      <c r="K68" s="12" t="s">
        <v>20</v>
      </c>
      <c r="L68" s="13" t="s">
        <v>169</v>
      </c>
      <c r="M68" s="17">
        <v>88078501</v>
      </c>
      <c r="N68" s="14" t="s">
        <v>24</v>
      </c>
      <c r="O68" s="20">
        <v>6682.105263157895</v>
      </c>
      <c r="P68" s="20"/>
      <c r="Q68" s="20"/>
      <c r="R68" s="36" t="s">
        <v>105</v>
      </c>
    </row>
    <row r="69" spans="2:18" x14ac:dyDescent="0.3">
      <c r="B69" s="24"/>
      <c r="C69" s="25"/>
      <c r="D69" s="24"/>
      <c r="E69" s="26"/>
      <c r="F69" s="24"/>
      <c r="G69" s="24"/>
      <c r="H69" s="24"/>
      <c r="I69" s="27"/>
      <c r="J69" s="26"/>
      <c r="K69" s="26"/>
      <c r="L69" s="24"/>
      <c r="M69" s="28"/>
      <c r="N69" s="29"/>
      <c r="O69" s="30"/>
      <c r="P69" s="30"/>
      <c r="Q69" s="30"/>
      <c r="R69" s="24"/>
    </row>
    <row r="70" spans="2:18" x14ac:dyDescent="0.3">
      <c r="J70" t="s">
        <v>15</v>
      </c>
      <c r="K70" t="s">
        <v>16</v>
      </c>
      <c r="L70" t="s">
        <v>108</v>
      </c>
    </row>
    <row r="71" spans="2:18" x14ac:dyDescent="0.3">
      <c r="I71" t="s">
        <v>105</v>
      </c>
      <c r="J71">
        <v>6682</v>
      </c>
    </row>
    <row r="72" spans="2:18" x14ac:dyDescent="0.3">
      <c r="I72" t="s">
        <v>106</v>
      </c>
      <c r="J72">
        <v>8504</v>
      </c>
      <c r="K72">
        <v>6378</v>
      </c>
      <c r="L72">
        <v>27639</v>
      </c>
    </row>
    <row r="73" spans="2:18" x14ac:dyDescent="0.3">
      <c r="I73" t="s">
        <v>25</v>
      </c>
      <c r="J73">
        <v>90208</v>
      </c>
      <c r="K73">
        <v>243896</v>
      </c>
    </row>
    <row r="74" spans="2:18" x14ac:dyDescent="0.3">
      <c r="I74" t="s">
        <v>28</v>
      </c>
      <c r="J74">
        <v>35576</v>
      </c>
    </row>
    <row r="75" spans="2:18" x14ac:dyDescent="0.3">
      <c r="I75" t="s">
        <v>107</v>
      </c>
      <c r="J75">
        <v>6214</v>
      </c>
      <c r="K75">
        <v>5085</v>
      </c>
    </row>
    <row r="77" spans="2:18" x14ac:dyDescent="0.3">
      <c r="I77" t="s">
        <v>109</v>
      </c>
      <c r="J77">
        <f>SUBTOTAL(9,J71:J76)</f>
        <v>147184</v>
      </c>
      <c r="K77">
        <f>SUBTOTAL(9,K72:K76)</f>
        <v>255359</v>
      </c>
      <c r="L77">
        <f>SUBTOTAL(9,L72:L76)</f>
        <v>27639</v>
      </c>
      <c r="M77" s="19">
        <f>J77+K77+L77</f>
        <v>430182</v>
      </c>
    </row>
    <row r="79" spans="2:18" x14ac:dyDescent="0.3">
      <c r="M79" s="19" t="s">
        <v>114</v>
      </c>
    </row>
  </sheetData>
  <autoFilter ref="A1:R68">
    <filterColumn colId="17" showButton="0"/>
  </autoFilter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workbookViewId="0">
      <selection activeCell="I19" sqref="I19"/>
    </sheetView>
  </sheetViews>
  <sheetFormatPr defaultRowHeight="14.4" x14ac:dyDescent="0.3"/>
  <cols>
    <col min="1" max="16384" width="8.88671875" style="33"/>
  </cols>
  <sheetData>
    <row r="1" spans="1:10" x14ac:dyDescent="0.3">
      <c r="A1" s="31"/>
      <c r="B1" s="32"/>
      <c r="C1" s="32"/>
      <c r="D1" s="31"/>
    </row>
    <row r="2" spans="1:10" x14ac:dyDescent="0.3">
      <c r="A2" s="30"/>
      <c r="B2" s="30"/>
      <c r="C2" s="30"/>
      <c r="D2" s="24"/>
    </row>
    <row r="3" spans="1:10" x14ac:dyDescent="0.3">
      <c r="A3" s="30"/>
      <c r="B3" s="30"/>
      <c r="C3" s="30"/>
      <c r="D3" s="24"/>
    </row>
    <row r="4" spans="1:10" x14ac:dyDescent="0.3">
      <c r="A4" s="30"/>
      <c r="B4" s="30"/>
      <c r="C4" s="30"/>
      <c r="D4" s="24"/>
    </row>
    <row r="5" spans="1:10" x14ac:dyDescent="0.3">
      <c r="A5" s="30"/>
      <c r="B5" s="30"/>
      <c r="C5" s="30"/>
      <c r="D5" s="24"/>
    </row>
    <row r="6" spans="1:10" x14ac:dyDescent="0.3">
      <c r="A6" s="30"/>
      <c r="B6" s="30"/>
      <c r="C6" s="30"/>
      <c r="D6" s="24"/>
    </row>
    <row r="7" spans="1:10" x14ac:dyDescent="0.3">
      <c r="A7" s="30"/>
      <c r="B7" s="30"/>
      <c r="C7" s="30"/>
      <c r="D7" s="24"/>
    </row>
    <row r="8" spans="1:10" x14ac:dyDescent="0.3">
      <c r="A8" s="30"/>
      <c r="B8" s="30"/>
      <c r="C8" s="30"/>
      <c r="D8" s="24"/>
    </row>
    <row r="9" spans="1:10" x14ac:dyDescent="0.3">
      <c r="A9" s="30"/>
      <c r="B9" s="30"/>
      <c r="C9" s="30"/>
      <c r="D9" s="24"/>
    </row>
    <row r="10" spans="1:10" x14ac:dyDescent="0.3">
      <c r="A10" s="30"/>
      <c r="B10" s="30"/>
      <c r="C10" s="30"/>
      <c r="D10" s="24"/>
    </row>
    <row r="11" spans="1:10" x14ac:dyDescent="0.3">
      <c r="A11" s="30"/>
      <c r="B11" s="30"/>
      <c r="C11" s="30"/>
      <c r="D11" s="24"/>
    </row>
    <row r="12" spans="1:10" x14ac:dyDescent="0.3">
      <c r="A12" s="30"/>
      <c r="B12" s="30"/>
      <c r="C12" s="30"/>
      <c r="D12" s="24"/>
    </row>
    <row r="13" spans="1:10" x14ac:dyDescent="0.3">
      <c r="A13" s="30"/>
      <c r="B13" s="30"/>
      <c r="C13" s="30"/>
      <c r="D13" s="24"/>
    </row>
    <row r="14" spans="1:10" x14ac:dyDescent="0.3">
      <c r="A14" s="30"/>
      <c r="B14" s="30"/>
      <c r="C14" s="30"/>
      <c r="D14" s="24"/>
    </row>
    <row r="15" spans="1:10" x14ac:dyDescent="0.3">
      <c r="A15" s="30"/>
      <c r="B15" s="30"/>
      <c r="C15" s="30"/>
      <c r="D15" s="24"/>
      <c r="J15" s="34"/>
    </row>
    <row r="16" spans="1:10" x14ac:dyDescent="0.3">
      <c r="A16" s="30"/>
      <c r="B16" s="30"/>
      <c r="C16" s="30"/>
      <c r="D16" s="24"/>
    </row>
    <row r="17" spans="1:10" x14ac:dyDescent="0.3">
      <c r="A17" s="30"/>
      <c r="B17" s="30"/>
      <c r="C17" s="30"/>
      <c r="D17" s="24"/>
      <c r="J17" s="34"/>
    </row>
    <row r="18" spans="1:10" x14ac:dyDescent="0.3">
      <c r="A18" s="30"/>
      <c r="B18" s="30"/>
      <c r="C18" s="30"/>
      <c r="D18" s="24"/>
    </row>
    <row r="19" spans="1:10" x14ac:dyDescent="0.3">
      <c r="A19" s="30"/>
      <c r="B19" s="30"/>
      <c r="C19" s="30"/>
      <c r="D19" s="24"/>
    </row>
    <row r="20" spans="1:10" x14ac:dyDescent="0.3">
      <c r="A20" s="30"/>
      <c r="B20" s="30"/>
      <c r="C20" s="30"/>
      <c r="D20" s="24"/>
    </row>
    <row r="21" spans="1:10" x14ac:dyDescent="0.3">
      <c r="A21" s="30"/>
      <c r="B21" s="30"/>
      <c r="C21" s="30"/>
      <c r="D21" s="24"/>
    </row>
    <row r="22" spans="1:10" x14ac:dyDescent="0.3">
      <c r="A22" s="30"/>
      <c r="B22" s="30"/>
      <c r="C22" s="30"/>
      <c r="D22" s="24"/>
    </row>
    <row r="23" spans="1:10" x14ac:dyDescent="0.3">
      <c r="A23" s="30"/>
      <c r="B23" s="30"/>
      <c r="C23" s="30"/>
      <c r="D23" s="24"/>
    </row>
    <row r="24" spans="1:10" x14ac:dyDescent="0.3">
      <c r="A24" s="30"/>
      <c r="B24" s="30"/>
      <c r="C24" s="30"/>
      <c r="D24" s="24"/>
    </row>
    <row r="25" spans="1:10" x14ac:dyDescent="0.3">
      <c r="A25" s="30"/>
      <c r="B25" s="30"/>
      <c r="C25" s="30"/>
      <c r="D25" s="24"/>
    </row>
    <row r="26" spans="1:10" x14ac:dyDescent="0.3">
      <c r="A26" s="30"/>
      <c r="B26" s="30"/>
      <c r="C26" s="30"/>
      <c r="D26" s="24"/>
    </row>
    <row r="27" spans="1:10" x14ac:dyDescent="0.3">
      <c r="A27" s="30"/>
      <c r="B27" s="30"/>
      <c r="C27" s="30"/>
      <c r="D27" s="24"/>
    </row>
    <row r="28" spans="1:10" x14ac:dyDescent="0.3">
      <c r="A28" s="30"/>
      <c r="B28" s="30"/>
      <c r="C28" s="30"/>
      <c r="D28" s="24"/>
    </row>
    <row r="29" spans="1:10" x14ac:dyDescent="0.3">
      <c r="A29" s="30"/>
      <c r="B29" s="30"/>
      <c r="C29" s="30"/>
      <c r="D29" s="24"/>
    </row>
    <row r="30" spans="1:10" x14ac:dyDescent="0.3">
      <c r="A30" s="30"/>
      <c r="B30" s="30"/>
      <c r="C30" s="30"/>
      <c r="D30" s="24"/>
    </row>
    <row r="31" spans="1:10" x14ac:dyDescent="0.3">
      <c r="A31" s="30"/>
      <c r="B31" s="30"/>
      <c r="C31" s="30"/>
      <c r="D31" s="24"/>
    </row>
    <row r="32" spans="1:10" x14ac:dyDescent="0.3">
      <c r="A32" s="30"/>
      <c r="B32" s="30"/>
      <c r="C32" s="30"/>
      <c r="D32" s="24"/>
    </row>
    <row r="33" spans="1:4" x14ac:dyDescent="0.3">
      <c r="A33" s="30"/>
      <c r="B33" s="30"/>
      <c r="C33" s="30"/>
      <c r="D33" s="24"/>
    </row>
    <row r="34" spans="1:4" x14ac:dyDescent="0.3">
      <c r="A34" s="30"/>
      <c r="B34" s="30"/>
      <c r="C34" s="30"/>
      <c r="D34" s="24"/>
    </row>
    <row r="35" spans="1:4" x14ac:dyDescent="0.3">
      <c r="A35" s="30"/>
      <c r="B35" s="30"/>
      <c r="C35" s="30"/>
      <c r="D35" s="24"/>
    </row>
    <row r="36" spans="1:4" x14ac:dyDescent="0.3">
      <c r="A36" s="30"/>
      <c r="B36" s="30"/>
      <c r="C36" s="30"/>
      <c r="D36" s="24"/>
    </row>
    <row r="37" spans="1:4" x14ac:dyDescent="0.3">
      <c r="A37" s="30"/>
      <c r="B37" s="30"/>
      <c r="C37" s="30"/>
      <c r="D37" s="24"/>
    </row>
    <row r="38" spans="1:4" x14ac:dyDescent="0.3">
      <c r="A38" s="30"/>
      <c r="B38" s="30"/>
      <c r="C38" s="30"/>
      <c r="D38" s="24"/>
    </row>
    <row r="39" spans="1:4" x14ac:dyDescent="0.3">
      <c r="A39" s="30"/>
      <c r="B39" s="30"/>
      <c r="C39" s="30"/>
      <c r="D39" s="24"/>
    </row>
    <row r="40" spans="1:4" x14ac:dyDescent="0.3">
      <c r="A40" s="30"/>
      <c r="B40" s="30"/>
      <c r="C40" s="30"/>
      <c r="D40" s="24"/>
    </row>
    <row r="41" spans="1:4" x14ac:dyDescent="0.3">
      <c r="A41" s="30"/>
      <c r="B41" s="30"/>
      <c r="C41" s="30"/>
      <c r="D41" s="24"/>
    </row>
    <row r="42" spans="1:4" x14ac:dyDescent="0.3">
      <c r="A42" s="30"/>
      <c r="B42" s="30"/>
      <c r="C42" s="30"/>
      <c r="D42" s="24"/>
    </row>
    <row r="43" spans="1:4" x14ac:dyDescent="0.3">
      <c r="A43" s="30"/>
      <c r="B43" s="30"/>
      <c r="C43" s="30"/>
      <c r="D43" s="24"/>
    </row>
    <row r="44" spans="1:4" x14ac:dyDescent="0.3">
      <c r="A44" s="30"/>
      <c r="B44" s="30"/>
      <c r="C44" s="30"/>
      <c r="D44" s="24"/>
    </row>
    <row r="45" spans="1:4" x14ac:dyDescent="0.3">
      <c r="A45" s="30"/>
      <c r="B45" s="30"/>
      <c r="C45" s="30"/>
      <c r="D45" s="24"/>
    </row>
    <row r="46" spans="1:4" x14ac:dyDescent="0.3">
      <c r="A46" s="30"/>
      <c r="B46" s="30"/>
      <c r="C46" s="30"/>
      <c r="D46" s="24"/>
    </row>
    <row r="47" spans="1:4" x14ac:dyDescent="0.3">
      <c r="A47" s="30"/>
      <c r="B47" s="30"/>
      <c r="C47" s="30"/>
      <c r="D47" s="24"/>
    </row>
    <row r="48" spans="1:4" x14ac:dyDescent="0.3">
      <c r="A48" s="30"/>
      <c r="B48" s="30"/>
      <c r="C48" s="30"/>
      <c r="D48" s="24"/>
    </row>
    <row r="49" spans="1:4" x14ac:dyDescent="0.3">
      <c r="A49" s="30"/>
      <c r="B49" s="30"/>
      <c r="C49" s="30"/>
      <c r="D49" s="24"/>
    </row>
    <row r="50" spans="1:4" x14ac:dyDescent="0.3">
      <c r="A50" s="30"/>
      <c r="B50" s="30"/>
      <c r="C50" s="30"/>
      <c r="D50" s="24"/>
    </row>
    <row r="51" spans="1:4" x14ac:dyDescent="0.3">
      <c r="A51" s="30"/>
      <c r="B51" s="30"/>
      <c r="C51" s="30"/>
      <c r="D51" s="24"/>
    </row>
    <row r="52" spans="1:4" x14ac:dyDescent="0.3">
      <c r="A52" s="30"/>
      <c r="B52" s="30"/>
      <c r="C52" s="30"/>
      <c r="D52" s="24"/>
    </row>
    <row r="53" spans="1:4" x14ac:dyDescent="0.3">
      <c r="A53" s="30"/>
      <c r="B53" s="30"/>
      <c r="C53" s="30"/>
      <c r="D53" s="24"/>
    </row>
    <row r="54" spans="1:4" x14ac:dyDescent="0.3">
      <c r="A54" s="30"/>
      <c r="B54" s="30"/>
      <c r="C54" s="30"/>
      <c r="D54" s="24"/>
    </row>
    <row r="55" spans="1:4" x14ac:dyDescent="0.3">
      <c r="A55" s="30"/>
      <c r="B55" s="30"/>
      <c r="C55" s="30"/>
      <c r="D55" s="24"/>
    </row>
    <row r="56" spans="1:4" x14ac:dyDescent="0.3">
      <c r="A56" s="30"/>
      <c r="B56" s="30"/>
      <c r="C56" s="30"/>
      <c r="D56" s="24"/>
    </row>
    <row r="57" spans="1:4" x14ac:dyDescent="0.3">
      <c r="A57" s="30"/>
      <c r="B57" s="30"/>
      <c r="C57" s="30"/>
      <c r="D57" s="24"/>
    </row>
    <row r="58" spans="1:4" x14ac:dyDescent="0.3">
      <c r="A58" s="30"/>
      <c r="B58" s="30"/>
      <c r="C58" s="30"/>
      <c r="D58" s="24"/>
    </row>
    <row r="59" spans="1:4" x14ac:dyDescent="0.3">
      <c r="A59" s="30"/>
      <c r="B59" s="30"/>
      <c r="C59" s="30"/>
      <c r="D59" s="24"/>
    </row>
    <row r="60" spans="1:4" x14ac:dyDescent="0.3">
      <c r="A60" s="30"/>
      <c r="B60" s="30"/>
      <c r="C60" s="30"/>
      <c r="D60" s="24"/>
    </row>
    <row r="61" spans="1:4" x14ac:dyDescent="0.3">
      <c r="A61" s="30"/>
      <c r="B61" s="30"/>
      <c r="C61" s="30"/>
      <c r="D61" s="24"/>
    </row>
    <row r="62" spans="1:4" x14ac:dyDescent="0.3">
      <c r="A62" s="30"/>
      <c r="B62" s="30"/>
      <c r="C62" s="30"/>
      <c r="D62" s="24"/>
    </row>
    <row r="63" spans="1:4" x14ac:dyDescent="0.3">
      <c r="A63" s="30"/>
      <c r="B63" s="30"/>
      <c r="C63" s="30"/>
      <c r="D63" s="24"/>
    </row>
    <row r="64" spans="1:4" x14ac:dyDescent="0.3">
      <c r="A64" s="30"/>
      <c r="B64" s="30"/>
      <c r="C64" s="30"/>
      <c r="D64" s="24"/>
    </row>
    <row r="65" spans="1:4" x14ac:dyDescent="0.3">
      <c r="A65" s="30"/>
      <c r="B65" s="30"/>
      <c r="C65" s="30"/>
      <c r="D65" s="29"/>
    </row>
    <row r="66" spans="1:4" x14ac:dyDescent="0.3">
      <c r="A66" s="30"/>
      <c r="B66" s="30"/>
      <c r="C66" s="30"/>
      <c r="D66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justyna</cp:lastModifiedBy>
  <dcterms:created xsi:type="dcterms:W3CDTF">2020-09-23T08:37:55Z</dcterms:created>
  <dcterms:modified xsi:type="dcterms:W3CDTF">2021-11-18T15:59:25Z</dcterms:modified>
</cp:coreProperties>
</file>